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 firstSheet="1" activeTab="1"/>
  </bookViews>
  <sheets>
    <sheet name="Sheet3" sheetId="20" state="hidden" r:id="rId1"/>
    <sheet name="Table S16" sheetId="5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<sst xmlns="http://schemas.openxmlformats.org/spreadsheetml/2006/main" count="73337" uniqueCount="196">
  <si>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</si>
  <si>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</si>
  <si>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</si>
  <si>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</si>
  <si>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</si>
  <si>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</si>
  <si>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</si>
  <si>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</si>
  <si>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</si>
  <si>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</si>
  <si>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</si>
  <si>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</si>
  <si>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</si>
  <si>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</si>
  <si>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</si>
  <si>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</si>
  <si>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</si>
  <si>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</si>
  <si>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</si>
  <si>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</si>
  <si>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</si>
  <si>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</si>
  <si>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</si>
  <si>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</si>
  <si>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</si>
  <si>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</si>
  <si>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</si>
  <si>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</si>
  <si>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</si>
  <si>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</si>
  <si>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</si>
  <si>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</si>
  <si>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</si>
  <si>
    <r>
      <rPr>
        <b/>
        <sz val="11"/>
        <color theme="1"/>
        <rFont val="Times New Roman"/>
        <charset val="134"/>
      </rPr>
      <t xml:space="preserve">Table S16. Number of mutations and genetic load in 140 individuals of </t>
    </r>
    <r>
      <rPr>
        <b/>
        <i/>
        <sz val="11"/>
        <color theme="1"/>
        <rFont val="Times New Roman"/>
        <charset val="134"/>
      </rPr>
      <t>Lonicera oblata.</t>
    </r>
  </si>
  <si>
    <t>Individual</t>
  </si>
  <si>
    <t>Population</t>
  </si>
  <si>
    <t>Number of SYN</t>
  </si>
  <si>
    <t>Number of TOL</t>
  </si>
  <si>
    <t>Number of DEL</t>
  </si>
  <si>
    <t>Number of LoF</t>
  </si>
  <si>
    <t>LoF_het load 
(LoF_het/SYN_het)</t>
  </si>
  <si>
    <t>LoF_hom load 
(LoF_hom/SYN_hom)</t>
  </si>
  <si>
    <t>LoF_total load 
(LoF_total /SYN_total)</t>
  </si>
  <si>
    <t>DEL_het load 
(DEL_het/SYN_het)</t>
  </si>
  <si>
    <t>DEL_hom  load 
(DEL_hom /SYN_hom)</t>
  </si>
  <si>
    <t>DEL_total load 
(DEL_total/SYN_total)</t>
  </si>
  <si>
    <t>Het.</t>
  </si>
  <si>
    <t>Hom.</t>
  </si>
  <si>
    <t>Total</t>
  </si>
  <si>
    <t>M31</t>
  </si>
  <si>
    <t>JK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</si>
  <si>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</si>
  <si>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</si>
  <si>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</si>
  <si>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</si>
  <si>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</si>
  <si>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</si>
  <si>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</si>
  <si>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</si>
  <si>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</si>
  <si>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</si>
  <si>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</si>
  <si>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</si>
  <si>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</si>
  <si>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</si>
  <si>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</si>
  <si>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</si>
  <si>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</si>
  <si>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</si>
  <si>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</si>
  <si>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</si>
  <si>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</si>
  <si>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</si>
  <si>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</si>
  <si>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</si>
  <si>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</si>
  <si>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</si>
  <si>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</si>
  <si>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</si>
  <si>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</si>
  <si>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</si>
  <si>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SS</t>
  </si>
  <si>
    <t>M62</t>
  </si>
  <si>
    <t>JMS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</si>
  <si>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</si>
  <si>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</si>
  <si>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</si>
  <si>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</si>
  <si>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</si>
  <si>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</si>
  <si>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</si>
  <si>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</si>
  <si>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</si>
  <si>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</si>
  <si>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</si>
  <si>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</si>
  <si>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</si>
  <si>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</si>
  <si>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</si>
  <si>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</si>
  <si>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</si>
  <si>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</si>
  <si>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</si>
  <si>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</si>
  <si>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</si>
  <si>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BHS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</si>
  <si>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</si>
  <si>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</si>
  <si>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</si>
  <si>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</si>
  <si>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</si>
  <si>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</si>
  <si>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</si>
  <si>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</si>
  <si>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</si>
  <si>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</si>
  <si>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</si>
  <si>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</si>
  <si>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</si>
  <si>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</si>
  <si>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</si>
  <si>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</si>
  <si>
    <t>M100</t>
  </si>
  <si>
    <t>M101</t>
  </si>
  <si>
    <t>M102</t>
  </si>
  <si>
    <t>M103</t>
  </si>
  <si>
    <t>M104</t>
  </si>
  <si>
    <t>M105</t>
  </si>
  <si>
    <t>M106</t>
  </si>
  <si>
    <t>M107</t>
  </si>
  <si>
    <t>BJS</t>
  </si>
  <si>
    <t>M108</t>
  </si>
  <si>
    <t>M109</t>
  </si>
  <si>
    <t>M110</t>
  </si>
  <si>
    <t>M111</t>
  </si>
  <si>
    <t>M112</t>
  </si>
  <si>
    <t>M113</t>
  </si>
  <si>
    <t>WTS</t>
  </si>
  <si>
    <t>M114</t>
  </si>
  <si>
    <t>M115</t>
  </si>
  <si>
    <t>M116</t>
  </si>
  <si>
    <t>M117</t>
  </si>
  <si>
    <t>M118</t>
  </si>
  <si>
    <t>M119</t>
  </si>
  <si>
    <t>M120</t>
  </si>
  <si>
    <t>M121</t>
  </si>
  <si>
    <t>M122</t>
  </si>
  <si>
    <t>M123</t>
  </si>
  <si>
    <t>M124</t>
  </si>
  <si>
    <t>M125</t>
  </si>
  <si>
    <t>M126</t>
  </si>
  <si>
    <t>M127</t>
  </si>
  <si>
    <t>M128</t>
  </si>
  <si>
    <t>M129</t>
  </si>
  <si>
    <t>M130</t>
  </si>
  <si>
    <t>M131</t>
  </si>
  <si>
    <t>M132</t>
  </si>
  <si>
    <t>M133</t>
  </si>
  <si>
    <t>M134</t>
  </si>
  <si>
    <t>M135</t>
  </si>
  <si>
    <t>M136</t>
  </si>
  <si>
    <t>M137</t>
  </si>
  <si>
    <t>M138</t>
  </si>
  <si>
    <t>M139</t>
  </si>
  <si>
    <t>M140</t>
  </si>
  <si>
    <t>M141</t>
  </si>
  <si>
    <t>M142</t>
  </si>
  <si>
    <t>M143</t>
  </si>
  <si>
    <t>M144</t>
  </si>
  <si>
    <t>M145</t>
  </si>
  <si>
    <t>M146</t>
  </si>
  <si>
    <t>M147</t>
  </si>
  <si>
    <t>HDL</t>
  </si>
  <si>
    <t>M148</t>
  </si>
  <si>
    <t>M149</t>
  </si>
  <si>
    <t>M150</t>
  </si>
  <si>
    <t>M151</t>
  </si>
  <si>
    <t>M152</t>
  </si>
  <si>
    <t>M153</t>
  </si>
  <si>
    <t>M154</t>
  </si>
  <si>
    <t>M155</t>
  </si>
  <si>
    <t>M156</t>
  </si>
  <si>
    <t>M157</t>
  </si>
  <si>
    <t>M158</t>
  </si>
  <si>
    <t>M159</t>
  </si>
  <si>
    <t>M160</t>
  </si>
  <si>
    <t>M161</t>
  </si>
  <si>
    <t>M162</t>
  </si>
  <si>
    <t>M163</t>
  </si>
  <si>
    <t>M164</t>
  </si>
  <si>
    <t>M165</t>
  </si>
  <si>
    <t>M166</t>
  </si>
  <si>
    <t>M167</t>
  </si>
  <si>
    <t>M168</t>
  </si>
  <si>
    <t>M169</t>
  </si>
  <si>
    <t>M170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</si>
</sst>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0.00_);[Red]\(0.00\)"/>
  </numFmts>
  <fonts count="24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2"/>
      <color theme="1"/>
      <name val="Times New Roman"/>
      <charset val="134"/>
    </font>
    <font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i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0" fontId="13" fillId="4" borderId="9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10" applyNumberFormat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1" xfId="0" applyBorder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 wrapText="1"/>
    </xf>
    <xf numFmtId="177" fontId="1" fillId="0" borderId="2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7" fontId="1" fillId="0" borderId="2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1" fontId="0" fillId="0" borderId="0" xfId="0" applyNumberForma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>
        <f>AVERAGE(F2:F72999)</f>
        <v>0.155583509682327</v>
      </c>
    </row>
    <row r="2" spans="1:7">
      <c r="A2" t="s">
        <v>6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6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6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6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6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6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6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6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6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6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6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6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6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6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6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6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6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6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6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6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6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6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6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6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6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6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6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6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6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6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6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6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6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6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6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6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6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6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6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6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6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6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6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6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6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6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6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6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6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6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6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6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6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6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6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6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6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6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6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6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6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6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6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6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6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6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6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6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6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6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6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6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6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6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6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6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6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6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6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6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6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6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6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6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6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6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6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6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6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6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6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6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6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6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6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6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6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6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6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6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6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6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6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6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6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6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6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6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6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6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6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6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6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6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6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6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6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6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6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6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6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6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6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6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6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6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6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6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6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6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6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6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6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6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6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6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6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6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6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6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6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6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6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6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6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6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6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6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6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6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6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6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6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6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6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6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6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6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6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6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6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6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6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6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6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6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6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6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6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6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6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6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6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6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6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6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6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6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6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6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6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6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6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6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6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6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6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6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6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6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6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6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6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6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6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6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6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6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6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6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6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6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6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6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6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6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6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6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6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6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6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6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6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6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6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6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6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6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6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6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6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6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6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6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6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6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6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6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6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6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6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6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6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6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6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6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6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6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6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6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6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6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6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6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6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6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6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6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6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6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6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6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6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6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6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6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6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6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6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6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6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6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6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6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6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6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6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6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6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6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6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6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6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6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6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6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6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6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6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6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6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6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6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6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6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6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6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6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6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6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6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6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6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6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6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6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6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6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6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6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6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6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6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6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6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6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6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6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6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6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6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6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6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6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6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6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6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6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6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6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6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6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6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6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6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6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6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6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6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6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6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6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6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6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6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6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6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6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6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6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6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6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6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6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6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6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6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6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6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6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6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6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6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6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6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6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6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6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6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6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6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6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6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6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6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6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6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6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6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6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6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6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6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6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6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6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6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6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6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6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6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6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6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6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6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6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6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6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6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6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6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6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6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6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6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6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6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6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6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6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6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6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6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6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6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6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6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6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6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6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6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6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6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6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6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6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6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6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6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6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6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6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6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6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6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6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6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6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6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6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6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6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6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6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6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6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6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6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6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6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6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6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6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6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6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6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6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6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6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6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6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6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6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6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6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6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6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6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6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6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6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6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6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6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6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6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6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6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6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6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6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6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6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6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6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6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6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6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6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6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6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6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6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6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6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6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6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6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6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6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6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6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6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6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6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6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6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6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6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6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6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6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6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6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6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6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6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6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6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6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6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6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6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6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6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6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6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6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6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6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6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6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6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6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6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6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6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6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6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6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6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6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6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6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6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6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6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6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6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6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6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6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6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6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6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6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6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6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6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6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6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6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6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6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6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6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6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6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6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6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6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6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6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6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6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6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6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6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6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6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6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6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6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6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6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6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6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6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6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6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6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6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6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6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6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6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6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6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6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6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6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6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6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6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6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6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6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6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6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6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6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6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6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6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6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6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6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6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6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6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6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6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6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6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6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6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6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6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6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6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6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6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6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6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6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6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6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6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6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6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6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6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6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6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6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6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6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6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6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6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6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6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6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6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6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6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6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6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6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6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6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6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6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6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6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6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6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6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6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6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6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6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6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6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6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6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6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6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6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6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6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6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6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6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6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6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6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6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6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6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6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6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6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6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6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6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6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6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6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6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6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6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6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6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6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6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6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6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6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6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6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6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6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6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6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6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6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6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6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6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6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6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6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6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6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6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6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6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6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6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6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6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6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6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6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6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6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6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6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6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6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6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6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6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6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6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6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6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6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6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6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6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6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6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6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6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6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6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6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6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6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6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6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6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6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6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6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6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6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6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6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6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6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6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6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6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6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6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6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6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6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6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6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6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6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6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6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6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6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6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6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6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6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6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6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6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6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6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6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6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6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6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6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6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6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6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6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6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6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6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6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6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6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6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6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6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6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6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6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6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6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6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6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6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6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6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6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6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6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6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6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6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6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6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6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6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6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6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6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6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6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6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6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6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6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6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6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6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6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6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6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6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6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6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6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6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6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6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6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6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6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6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6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6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6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6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6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6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6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6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6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6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6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6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6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6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6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6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6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6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6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6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6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6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6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6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6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6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6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6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6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6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6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6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6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6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6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6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6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6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6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6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6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6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6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6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6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6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6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6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6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6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6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6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6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6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6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6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6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6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6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6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6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6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6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6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6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6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6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6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6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6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6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6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6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6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6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6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6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6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6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6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6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6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6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6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6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6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6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6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6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6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6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6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6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6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6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6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6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6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6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6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6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6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6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6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6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6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6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6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6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6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6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6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6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6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6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6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6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6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6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6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6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6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6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6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6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6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6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6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6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6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6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6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6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6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6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6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6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6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6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6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6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6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6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6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6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6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6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6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6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6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6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6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6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6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6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6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6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6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6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6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6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6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6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6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6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6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6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6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6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6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6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6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6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6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6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6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6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6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6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6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6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6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6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6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6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6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6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6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6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6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6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6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6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6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6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6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6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6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6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6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6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6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6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6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6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6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6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6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6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6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6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6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6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6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6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6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6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6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6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6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6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6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6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6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6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6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6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6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6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6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6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6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6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6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6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6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6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6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6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6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6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6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6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6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6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6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6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6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6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6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6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6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6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6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6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6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6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6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6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6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6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6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6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6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6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6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6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6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6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6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6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6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6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6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6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6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6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6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6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6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6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6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6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6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6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6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6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6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6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6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6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6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6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6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6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6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6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6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6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6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6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6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6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6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6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6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6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6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6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6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6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6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6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6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6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6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6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6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6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6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6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6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6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6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6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6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6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6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6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6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6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6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6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6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6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6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6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6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6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6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6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6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6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6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6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6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6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6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6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6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6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6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6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6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6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6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6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6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6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6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6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6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6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6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6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6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6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6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6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6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6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6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6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6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6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6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6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6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6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6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6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6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6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6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6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6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6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6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6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6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6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6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6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6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6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6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6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6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6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6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6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6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6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6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6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6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6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6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6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6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6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6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6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6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6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6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6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6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6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6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6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6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6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6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6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6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6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6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6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6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6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6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6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6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6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6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6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6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6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6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6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6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6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6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6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6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6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6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6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6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6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6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6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6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6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6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6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6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6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6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6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6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6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6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6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6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6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6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6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6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6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6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6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6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6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6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6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6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6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6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6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6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6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6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6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6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6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6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6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6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6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6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6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6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6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6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6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6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6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6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6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6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6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6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6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6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6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6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6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6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6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6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6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6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6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6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6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6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6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6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6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6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6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6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6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6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6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6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6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6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6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6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6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6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6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6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6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6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6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6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6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6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6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6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6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6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6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6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6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6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6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6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6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6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6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6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6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6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6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6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6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6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6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6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6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6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6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6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6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6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6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6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6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6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6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6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6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6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6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6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6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6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6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6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6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6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6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6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6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6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6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6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6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6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6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6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6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6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6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6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6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6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6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6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6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6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6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6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6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6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6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6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6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6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6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6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6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6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6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6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6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6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6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6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6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6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6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6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6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6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6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6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6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6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6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6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6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6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6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6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6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6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6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6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6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6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6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6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6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6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6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6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6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6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6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6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6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6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6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6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6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6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6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6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6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6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6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6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6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6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6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6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6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6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6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6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6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6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6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6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6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6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6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6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6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6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6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6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6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6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6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6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6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6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6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6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6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6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6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6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6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6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6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6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6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6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6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6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6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6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6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6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6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6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6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6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6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6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6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6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6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6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6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6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6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6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6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6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6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6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6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6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6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6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6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6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6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6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6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6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6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6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6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6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6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6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6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6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6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6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6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6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6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6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6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6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6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6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6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6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6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6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6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6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6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6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6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6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6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6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6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6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6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6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6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6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6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6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6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6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6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6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6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6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6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6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6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6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6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6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6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6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6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6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6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6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6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6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6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6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6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6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6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6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6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6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6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6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6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6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6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6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6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6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6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6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6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6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6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6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6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6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6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6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6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6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6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6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6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6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6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6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6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6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6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6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6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6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6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6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6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6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6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6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6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6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6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6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6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6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6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6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6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6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6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6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6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6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6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6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6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6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6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6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6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6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6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6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6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6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6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6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6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6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6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6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6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6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6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6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6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6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6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6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6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6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6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6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6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6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6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6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6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6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6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6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6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6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6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6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6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6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6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6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6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6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6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6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6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6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6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6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6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6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6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6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6</v>
      </c>
      <c r="B1770">
        <v>18610001</v>
      </c>
      <c r="C1770">
        <v>18710000</v>
      </c>
      <c r="D1770">
        <v>1010</v>
      </c>
      <c r="E1770">
        <v>0.0945307</v>
      </c>
      <c r="F1770" s="16">
        <v>0.0575815</v>
      </c>
    </row>
    <row r="1771" spans="1:6">
      <c r="A1771" t="s">
        <v>6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6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6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6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6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6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6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6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6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6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6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6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6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6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6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6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6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6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6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6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6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6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6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6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6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6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6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6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6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6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6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6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6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6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6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6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6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6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6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6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6</v>
      </c>
      <c r="B1811">
        <v>19020001</v>
      </c>
      <c r="C1811">
        <v>19120000</v>
      </c>
      <c r="D1811">
        <v>372</v>
      </c>
      <c r="E1811">
        <v>0.13841</v>
      </c>
      <c r="F1811" s="16">
        <v>0.129957</v>
      </c>
    </row>
    <row r="1812" spans="1:6">
      <c r="A1812" t="s">
        <v>6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6</v>
      </c>
      <c r="B1813">
        <v>19040001</v>
      </c>
      <c r="C1813">
        <v>19140000</v>
      </c>
      <c r="D1813">
        <v>156</v>
      </c>
      <c r="E1813">
        <v>0.0863935</v>
      </c>
      <c r="F1813" s="16">
        <v>0.0810239</v>
      </c>
    </row>
    <row r="1814" spans="1:6">
      <c r="A1814" t="s">
        <v>6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6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6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6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6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6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6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6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6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6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6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6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6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6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6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6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6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6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6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6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6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6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6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6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6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6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6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6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6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6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6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6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6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6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6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6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6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6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6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6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6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6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6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6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6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6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6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6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6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6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6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6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6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6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6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6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6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6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6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6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6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6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6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6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6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6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6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6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6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6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6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6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6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6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6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6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6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6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6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6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6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6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6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6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6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6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6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6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6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6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6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6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6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6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6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6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6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6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6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6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6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6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6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6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6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6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6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6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6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6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6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6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6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6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6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6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6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6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6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6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6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6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6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6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6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6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6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6</v>
      </c>
      <c r="B1941">
        <v>20320001</v>
      </c>
      <c r="C1941">
        <v>20420000</v>
      </c>
      <c r="D1941">
        <v>1032</v>
      </c>
      <c r="E1941" s="16">
        <v>0.202399</v>
      </c>
      <c r="F1941">
        <v>0.142597</v>
      </c>
    </row>
    <row r="1942" spans="1:6">
      <c r="A1942" t="s">
        <v>6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6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6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6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6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6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6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6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6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6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6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6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6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6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6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6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6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6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6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6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6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6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6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6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6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6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6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6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6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6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6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6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6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6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6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6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6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6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6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6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6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6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6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6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6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6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6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6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6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6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6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6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6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6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6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6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6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6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6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6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6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6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6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6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6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6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6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6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6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6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6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6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6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6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6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6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6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6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6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6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6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6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6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6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6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6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6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6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6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6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6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6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6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6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6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6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6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6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6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6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6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6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6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6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6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6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6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6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6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6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6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6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6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6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6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6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6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6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6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6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6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6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6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6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6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6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6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6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6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6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6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6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6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6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6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6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6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6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6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6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6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6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6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6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6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6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6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6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6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6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6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6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6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6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6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6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6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6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6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6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6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6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6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6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6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6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6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6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6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6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6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6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6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6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6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6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6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6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6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6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6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6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6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6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6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6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6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6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6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6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6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6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6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6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6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6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6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6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6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6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6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6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6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6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6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6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6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6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6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6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6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6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6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6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6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6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6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6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6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6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6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6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6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6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6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6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6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6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6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6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6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6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6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6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6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6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6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6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6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6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6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6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6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6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6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6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6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6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6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6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6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6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6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6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6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6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6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6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6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6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6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6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6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6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6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6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6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6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6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6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6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6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6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6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6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6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6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6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6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6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6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6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6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6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6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6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6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6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6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6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6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6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6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6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6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6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6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6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6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6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6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6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6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6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6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6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6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6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6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6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6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6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6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6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6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6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6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6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6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6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6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6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6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6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6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6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6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6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6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6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6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6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6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6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6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6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6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6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6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6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6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6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6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6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6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6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6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6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6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6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6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6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6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6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6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6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6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6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6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6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6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6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6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6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6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6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6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6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6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6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6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6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6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6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6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6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6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6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6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6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6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6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6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6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6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6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6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6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6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6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6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6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6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6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6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6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6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6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6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6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6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6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6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6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6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6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6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6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6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6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6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6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6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6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6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6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6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6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6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6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6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6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6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6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6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6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6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6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6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6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6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6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6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6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6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6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6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6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6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6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6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6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6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6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6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6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6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6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6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6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6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6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6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6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6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6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6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6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6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6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6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6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6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6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6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6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6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6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6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6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6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6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6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6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6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6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6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6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6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6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6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6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6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6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6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6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6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6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6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6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6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6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6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6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6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6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6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6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6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6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6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6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6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6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6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6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6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6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6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6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6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6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6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6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6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6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6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6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6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6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6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6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6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6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6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6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6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6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6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6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6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6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6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6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6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6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6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6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6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6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6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6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6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6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6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6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6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6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6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6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6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6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6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6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6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6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6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6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6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6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6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6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6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6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6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6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6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6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6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6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6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6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6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6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6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6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6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6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6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6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6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6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6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6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6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6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6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6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6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6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6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6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6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6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6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6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6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6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6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6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6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6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6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6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6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6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6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6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6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6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6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6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6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6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6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6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6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6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6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6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6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6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6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6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6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6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6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6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6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6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6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6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6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6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6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6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6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6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6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6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6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6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6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6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6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6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6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6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6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6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6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6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6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6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6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6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6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6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6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6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6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6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6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6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6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6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6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6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6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6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6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6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6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6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6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6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6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6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6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6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6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6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6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6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6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6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6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6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6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6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6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6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6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6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6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6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6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6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6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6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6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6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6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6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6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6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6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6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6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6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6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6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6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6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6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6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6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6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6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6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6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6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6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6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6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6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6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6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6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6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6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6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6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6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6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6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6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6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6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6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6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6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6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6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6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6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6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6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6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6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6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6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6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6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6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6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6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6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6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6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6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6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6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6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6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6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6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6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6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6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6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6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6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6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6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6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6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6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6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6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6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6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6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6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6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6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6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6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6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6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6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6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6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6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6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6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6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6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6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6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6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6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6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6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6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6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6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6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6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6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6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6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6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6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6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6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6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6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6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6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6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6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6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6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6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6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6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6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6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6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6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6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6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6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6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6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6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6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6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6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6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6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6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6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6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6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6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6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6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6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6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6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6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6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6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6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6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6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6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6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6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6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6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6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6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6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6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6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6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6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6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6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6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6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6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6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6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6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6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6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6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6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6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6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6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6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6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6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6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6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6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6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6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6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6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6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6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6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6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6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6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6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6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6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6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6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6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6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6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6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6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6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6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6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6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6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6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6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6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6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6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6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6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6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6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6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6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6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6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6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6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6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6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6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6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6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6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6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6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6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6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6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6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6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6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6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6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6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6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6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6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6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6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6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6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6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6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6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6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6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6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6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6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6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6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6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6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6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6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6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6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6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6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6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6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6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6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6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6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6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6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6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6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6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6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6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6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6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6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6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6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6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6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6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6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6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6</v>
      </c>
      <c r="B2938">
        <v>30290001</v>
      </c>
      <c r="C2938">
        <v>30390000</v>
      </c>
      <c r="D2938">
        <v>966</v>
      </c>
      <c r="E2938">
        <v>0.129169</v>
      </c>
      <c r="F2938" s="17" t="s">
        <v>7</v>
      </c>
    </row>
    <row r="2939" spans="1:6">
      <c r="A2939" t="s">
        <v>6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6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6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6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6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6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6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6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6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6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6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6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6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6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6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6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6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6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6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6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6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6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6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6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6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6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6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6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6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6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6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6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6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6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6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6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6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6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6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6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6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6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6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6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6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6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6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6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6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6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6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6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6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6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6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6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6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6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6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6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6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6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6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6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6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6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6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6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6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6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6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6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6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6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6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6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6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6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6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6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6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6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6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6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6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6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6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6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6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6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6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6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6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6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6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6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6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6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6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6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6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6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6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6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6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6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6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6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6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6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6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6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6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6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6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6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6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6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6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6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6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6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6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6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6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6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6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6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6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6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6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6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6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6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6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6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6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6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6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6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6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6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6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6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6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6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6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6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6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6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6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6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6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6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6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6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6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6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6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6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6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6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6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6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6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6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6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6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6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6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6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6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6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6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6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6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6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6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6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6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6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6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6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6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6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6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6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6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6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6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6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6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6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6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6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6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6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6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6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6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6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6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6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6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6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6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6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6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6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6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6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6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6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6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6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6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6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6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6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6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6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6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6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6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6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6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6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6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6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6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6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6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6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6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6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6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6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6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6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6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6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6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6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6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6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6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6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6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6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6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6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6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6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6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6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6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6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6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6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6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6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6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6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6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6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6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6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6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6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6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6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6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6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6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6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6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6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6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6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6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6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6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6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6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6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6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6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6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6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6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6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6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6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6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6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6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6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6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6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6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6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6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6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6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6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6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6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6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6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6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6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6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6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6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6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6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6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6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6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6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6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6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6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6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6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6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6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6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6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6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6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6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6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6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6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6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6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6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6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6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6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6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6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6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6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6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6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6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6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6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6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6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6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6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6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6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6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6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6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6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6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6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6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6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6</v>
      </c>
      <c r="B3303">
        <v>33940001</v>
      </c>
      <c r="C3303">
        <v>34040000</v>
      </c>
      <c r="D3303">
        <v>993</v>
      </c>
      <c r="E3303" s="16">
        <v>0.0742627</v>
      </c>
      <c r="F3303">
        <v>0.0794752</v>
      </c>
    </row>
    <row r="3304" spans="1:6">
      <c r="A3304" t="s">
        <v>6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6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6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6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6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6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6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6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6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6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6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6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6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6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6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6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6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6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6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6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6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6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6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6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6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6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6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6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6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6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6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6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6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6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6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6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6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6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6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6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6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6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6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6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6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6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6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6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6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6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6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6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6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6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6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6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6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6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6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6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6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6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6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6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6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6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6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6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6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6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6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6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6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6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6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6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6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6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6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6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6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6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6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6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6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6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6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6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6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6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6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6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6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6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6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6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6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6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6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6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6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6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6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6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6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6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6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6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6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6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6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6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6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6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6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6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6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6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6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6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6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6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6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6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6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6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6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6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6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6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6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6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6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6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6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6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6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6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6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6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6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6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6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6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6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6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6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6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6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6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6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6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6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6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6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6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6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6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6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6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6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6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6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6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6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6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6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6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6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6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6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6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6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6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6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6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6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6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6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6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6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6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6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6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6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6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6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6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6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6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6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6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6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6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6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6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6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6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6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6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6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6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6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6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6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6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6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6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6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6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6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6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6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6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6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6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6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6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6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6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6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6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6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6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6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6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6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6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6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6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6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6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6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6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6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6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6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6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6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6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6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6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6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6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6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6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6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6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6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6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6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6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6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6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6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6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6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6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6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6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6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6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6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6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6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6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6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6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6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6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6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6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6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6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6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6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6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6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6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6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6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6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6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6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6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6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6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6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6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6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6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6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6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6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6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6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6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6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6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6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6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6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6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6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6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6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6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6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6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6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6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6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6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6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6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6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6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6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6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6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6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6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6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6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6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6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6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6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6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6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6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6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6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6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6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6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6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6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6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6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6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6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6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6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6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6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6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6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6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6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6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6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6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6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6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6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6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6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6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6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6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6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6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6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6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6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6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6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6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6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6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6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6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6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6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6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6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6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6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6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6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6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6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6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6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6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6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6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6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6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6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6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6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6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6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6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6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6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6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6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6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6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6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6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6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6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6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6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6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6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6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6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6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6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6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6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6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6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6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6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6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6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6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6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6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6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6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6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6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6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6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6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6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6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6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6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6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6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6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6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6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6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6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6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6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6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6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6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6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6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6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6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6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6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6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6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6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6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6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6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6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6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6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6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6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6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6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6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6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6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6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6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6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6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6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6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6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6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6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6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6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6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6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6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6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6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6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6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6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6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6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6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6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6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6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6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6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6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6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6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6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6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6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6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6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6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6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6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6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6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6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6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6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6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6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6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6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6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6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6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6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6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6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6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6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6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6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6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6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6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6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6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6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6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6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6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6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6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6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6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6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6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6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6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6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6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6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6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6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6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6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6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6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6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6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6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6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6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6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6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6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6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6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6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6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6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6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6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6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6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6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6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6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6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6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6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6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6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6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6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6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6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6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6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6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6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6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6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6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6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6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6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6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6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6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6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6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6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6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6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6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6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6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6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6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6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6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6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6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6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6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6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6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6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6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6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6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6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6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6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6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6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6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6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6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6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6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6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6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6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6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6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6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6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6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6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6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6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6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6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6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6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6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6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6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6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6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6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6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6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6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6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6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6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6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6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6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6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6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6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6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6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6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6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6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6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6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6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6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6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6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6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6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6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6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6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6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6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6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6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6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6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6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6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6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6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6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6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6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6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6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6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6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6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6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6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6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6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6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6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6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6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6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6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6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6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6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6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6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6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6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6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6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6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6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6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6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6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6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6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6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6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6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6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6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6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6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6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6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6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6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6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6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6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6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6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6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6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6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6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6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6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6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6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6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6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6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6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6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6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6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6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6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6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6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6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6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6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6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6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6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6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6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6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6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6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6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6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6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6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6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6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6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6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6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6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6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6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6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6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6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6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6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6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6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6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6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6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6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6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6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6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6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6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6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6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6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6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6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6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6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6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6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6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6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6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6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6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6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6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6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6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6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6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6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6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6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6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6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6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6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6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6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6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6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6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6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6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6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6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6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6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6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6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6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6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6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6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6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6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6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6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6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6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6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6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6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6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6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6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6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6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6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6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6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6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6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6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6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6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6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6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6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6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6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6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6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6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6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6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6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6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6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6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6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6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6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6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6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6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6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6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6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6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6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6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6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6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6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6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6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6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6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6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6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6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6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6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6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6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6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6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6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6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6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6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6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6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6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6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6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6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6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6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6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6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6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6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6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6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6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6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6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6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6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6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6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6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6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6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6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6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6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6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6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6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6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6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6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6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6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6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6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6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6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6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6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6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6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6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6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6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6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6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6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6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6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6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6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6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6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6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6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6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6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6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6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6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6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6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6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6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6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6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6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6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6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6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6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6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6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6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6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6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6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6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6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6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6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6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6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6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6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6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6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6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6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6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6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6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6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6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6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6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6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6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6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6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6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6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6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6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6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6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6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6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6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6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6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6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6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6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6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6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6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6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6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6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6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6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6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6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6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6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6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6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6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6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6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6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6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6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6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6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6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6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6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6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6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6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6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6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6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6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6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6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6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6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6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6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6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6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6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6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6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6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6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6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6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6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6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6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6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6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6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6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6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6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6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6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6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6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6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6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6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6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6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6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6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6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6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6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6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6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6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6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6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6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6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6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6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6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6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6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6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6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6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6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6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6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6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6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6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6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6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6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6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6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6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6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6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6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6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6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6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6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6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6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6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6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6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6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6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6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6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6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6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6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6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6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6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6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6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6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6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6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6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6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6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6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6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6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6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6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6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6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6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6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6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6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6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6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6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6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6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6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6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6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6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6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6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6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6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6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6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6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6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6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6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6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6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6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6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6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6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6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6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6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6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6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6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6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6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6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6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6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6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6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6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6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6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6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6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6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6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6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6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6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6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6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6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6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6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6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6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6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6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6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6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6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6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6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6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6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6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6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6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6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6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6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6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6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6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6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6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6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6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6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6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6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6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6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6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6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6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6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6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6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6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6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6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6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6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6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6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6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6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6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6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6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6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6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6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6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6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6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6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6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6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6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6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6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6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6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6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6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6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6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6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6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6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6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6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6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6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6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6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6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6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6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6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6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6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6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6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6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6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6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6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6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6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6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6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6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6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6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6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6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6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6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6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6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6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6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6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6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6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6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6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6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6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6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6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6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6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6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6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6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6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6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6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6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6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6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6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6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6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6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6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6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6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6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6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6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6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6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6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6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6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6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6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6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6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6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6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6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6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6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6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6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6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6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6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6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6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6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6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6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6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6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6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6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6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6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6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6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6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6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6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6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6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6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6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6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6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6</v>
      </c>
      <c r="B4689">
        <v>48020001</v>
      </c>
      <c r="C4689">
        <v>48120000</v>
      </c>
      <c r="D4689">
        <v>1383</v>
      </c>
      <c r="E4689" s="16">
        <v>-4.58947e-5</v>
      </c>
      <c r="F4689">
        <v>-0.0177554</v>
      </c>
    </row>
    <row r="4690" spans="1:6">
      <c r="A4690" t="s">
        <v>6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6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6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6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6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6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6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6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6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6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6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6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6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6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6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6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6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6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6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6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6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6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6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6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6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6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6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6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6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6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6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6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6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6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6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6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6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6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6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6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6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6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6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6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6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6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6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6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6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6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6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6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6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6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6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6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6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6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6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6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6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6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6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6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6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6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6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6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6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6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6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6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6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6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6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6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6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6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6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6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6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6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6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6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6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6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6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6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6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6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6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6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6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6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6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6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6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6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6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6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6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6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6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6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6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6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6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6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6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6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6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6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6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6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6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6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6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6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6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6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6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6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6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6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6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6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6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6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6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6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6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6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6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6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6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6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6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6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6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6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6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6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6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6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6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6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6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6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6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6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6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6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6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6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6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6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6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6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6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6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6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6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6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6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6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6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6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6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6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6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6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6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6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6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6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6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6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6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6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6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6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6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6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6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6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6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6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6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6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6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6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6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6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6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6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6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6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6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6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6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6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6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6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6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6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6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6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6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6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6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6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6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6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6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6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6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6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6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6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6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6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6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6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6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6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6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6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6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6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6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6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6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6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6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6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6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6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6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6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6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6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6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6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6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6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6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6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6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6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6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6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6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6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6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6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6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6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6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6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6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6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6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6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6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6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6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6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6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6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6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6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6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6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6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6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6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6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6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6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6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6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6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6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6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6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6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6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6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6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6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6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6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6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6</v>
      </c>
      <c r="B4983">
        <v>50960001</v>
      </c>
      <c r="C4983">
        <v>51060000</v>
      </c>
      <c r="D4983">
        <v>1031</v>
      </c>
      <c r="E4983">
        <v>0.360325</v>
      </c>
      <c r="F4983" s="16">
        <v>0.271469</v>
      </c>
    </row>
    <row r="4984" spans="1:6">
      <c r="A4984" t="s">
        <v>6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6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6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6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6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6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6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6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6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6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6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6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6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6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6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6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6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6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6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6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6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6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6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6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6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6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6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6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6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6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6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6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6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6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6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6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6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6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6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6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6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6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6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6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6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6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6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6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6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6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6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6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6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6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6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6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6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6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6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6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6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6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6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6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6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6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6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6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6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6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6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6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6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6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6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6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6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6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6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6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6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6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6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6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6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6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6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6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6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6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6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6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6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6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6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6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6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6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6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6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6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6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6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6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6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6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6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6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6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6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6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6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6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6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6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6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6</v>
      </c>
      <c r="B5100">
        <v>52130001</v>
      </c>
      <c r="C5100">
        <v>52230000</v>
      </c>
      <c r="D5100">
        <v>1305</v>
      </c>
      <c r="E5100" s="16">
        <v>0.306294</v>
      </c>
      <c r="F5100">
        <v>0.250678</v>
      </c>
    </row>
    <row r="5101" spans="1:6">
      <c r="A5101" t="s">
        <v>6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6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6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6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6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6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6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6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6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6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6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6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6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6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6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6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6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6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6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6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6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6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6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6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6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6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6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6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6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6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6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6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6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6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6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6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6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6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6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6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6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6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6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6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6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6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6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6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6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6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6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6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6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6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6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6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6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6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6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6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6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6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6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6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6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6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6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6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6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6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6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6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6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6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6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6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6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6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6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6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6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6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6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6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6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6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6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6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6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6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6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6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6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6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6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6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6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6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6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6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6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6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6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6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6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6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6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6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6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6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6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6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6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6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6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6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6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6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6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6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6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6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6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6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6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6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6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6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6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6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6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6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6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6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6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6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6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6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6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6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6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6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6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6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6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6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6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6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6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6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6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6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6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6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6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6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6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6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6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6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6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6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6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6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6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6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6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6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6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6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6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6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6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6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6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6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6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6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6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6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6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6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6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6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6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6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6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6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6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6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6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6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6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6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6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6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6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6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6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6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6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6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6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6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6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6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6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6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6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6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6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6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6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6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6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6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6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6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6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6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6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6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6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6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6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6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6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6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6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6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6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6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6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6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6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6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6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6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6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6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6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6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6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6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6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6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6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6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6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6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6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6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6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6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6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6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6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6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6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6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6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6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6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6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6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6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6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6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6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6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6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6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6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6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6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6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6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6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6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6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6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6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6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6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6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6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6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6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6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6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6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6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6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6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6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6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6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6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6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6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6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6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6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6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6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6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6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6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6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6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6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6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6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6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6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6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6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6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6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6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6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6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6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6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6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6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6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6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6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6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6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6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6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6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6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6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6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6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6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6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6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6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6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6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6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6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6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6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6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6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6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6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6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6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6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6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6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6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6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6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6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6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6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6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6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6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6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6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6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6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6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6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6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6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6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6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6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6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6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6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6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6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6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6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6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6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6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6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6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6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6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6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6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6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6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6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6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6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6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6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6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6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6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6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6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6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6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6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6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6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6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6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6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6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6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6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6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6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6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6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6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6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6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6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6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6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6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6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6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6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6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6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6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6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6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6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6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6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6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6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6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6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6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6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6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6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6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6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6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6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6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6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6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6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6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6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6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6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6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6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6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6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6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6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6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6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6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6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6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6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6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6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6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6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6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6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6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6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6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6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6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6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6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6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6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6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6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6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6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6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6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6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6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6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6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6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6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6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6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6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6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6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6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6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6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6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6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6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6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6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6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6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6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6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6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6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6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6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6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6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6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6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6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6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6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6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6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6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6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6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6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6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6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6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6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6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6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6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6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6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6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6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6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6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6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6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6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6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6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6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6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6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6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6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6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6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6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6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6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6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6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6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6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6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6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6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6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6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6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6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6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6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6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6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6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6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6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6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6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6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6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6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6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6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6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6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6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6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6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6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6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6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6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6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6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6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6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6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6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6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6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6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6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6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6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6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6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6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6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6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6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6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6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6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6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6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6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6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6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6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6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6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6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6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6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6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6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6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6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6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6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6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6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6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6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6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6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6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6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6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6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6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6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6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6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6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6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6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6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6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6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6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6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6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6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6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6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6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6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6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6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6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6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6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6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6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6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6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6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6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6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6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6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6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6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6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6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6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6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6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6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6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6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6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6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6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6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6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6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6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6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6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6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6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6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6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6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6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6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6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6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6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6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6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6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6</v>
      </c>
      <c r="B5806">
        <v>59190001</v>
      </c>
      <c r="C5806">
        <v>59290000</v>
      </c>
      <c r="D5806">
        <v>925</v>
      </c>
      <c r="E5806" s="17" t="s">
        <v>8</v>
      </c>
      <c r="F5806">
        <v>0.000661993</v>
      </c>
    </row>
    <row r="5807" spans="1:6">
      <c r="A5807" t="s">
        <v>6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6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6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6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6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6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6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6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6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6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6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6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6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6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6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6</v>
      </c>
      <c r="B5822">
        <v>59350001</v>
      </c>
      <c r="C5822">
        <v>59450000</v>
      </c>
      <c r="D5822">
        <v>773</v>
      </c>
      <c r="E5822">
        <v>0.00442809</v>
      </c>
      <c r="F5822" s="16">
        <v>-2.86875e-5</v>
      </c>
    </row>
    <row r="5823" spans="1:6">
      <c r="A5823" t="s">
        <v>6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6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6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6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6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6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6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6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6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6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6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6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6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6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6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6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6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6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6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6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6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6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6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6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6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6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6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6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6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6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6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6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6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6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6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6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6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6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6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6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6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6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6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6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6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6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6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6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6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6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6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6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6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6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6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6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6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6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6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6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6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6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6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6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6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6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6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6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6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6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6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6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6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6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6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6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6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6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6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6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6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6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6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6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6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6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6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6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6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6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6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6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6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6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6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6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6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6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6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6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6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6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6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6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6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6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6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6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6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6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6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6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6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6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6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6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6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6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6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6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6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6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6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6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6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6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6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6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6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6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6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6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6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6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6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6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6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6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6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6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6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6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6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6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6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6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6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6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6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6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6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6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6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6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6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6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6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6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6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6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6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6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6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6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6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6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6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6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6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6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6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6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6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6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6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6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6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6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6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6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6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6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6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6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6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6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6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6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6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6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6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6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6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6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6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6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6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6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6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6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6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6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6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6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6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6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6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6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6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6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6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6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6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6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6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6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6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6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6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6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6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6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6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6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6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6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6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6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6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6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6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6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6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6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6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6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6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6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6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6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6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6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6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6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6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6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6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6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6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6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6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6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6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6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6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6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6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6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6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6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6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6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6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6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6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6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6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6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6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6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6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6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6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6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6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6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6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6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6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6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6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6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6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6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6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6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6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6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6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6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6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6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6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6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6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6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6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6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6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6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6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6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6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6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6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6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6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6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6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6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6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6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6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6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6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6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6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6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6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6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6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6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6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6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6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6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6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6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6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6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6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6</v>
      </c>
      <c r="B6154">
        <v>62670001</v>
      </c>
      <c r="C6154">
        <v>62770000</v>
      </c>
      <c r="D6154">
        <v>1660</v>
      </c>
      <c r="E6154">
        <v>0.284976</v>
      </c>
      <c r="F6154" s="16">
        <v>0.219943</v>
      </c>
    </row>
    <row r="6155" spans="1:6">
      <c r="A6155" t="s">
        <v>6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6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6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6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6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6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6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6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6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6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6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6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6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6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6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6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6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6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6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6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6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6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6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6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6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6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6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6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6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6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6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6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6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6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6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6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6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6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6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6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6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6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6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6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6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6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6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6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6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6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6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6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6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6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6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6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6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6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6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6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6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6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6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6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6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6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6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6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6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6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6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6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6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6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6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6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6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6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6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6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6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6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6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6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6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6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6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6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6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6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6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6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6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6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6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6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6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6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6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6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6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6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6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6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6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6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6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6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6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6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6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6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6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6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6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6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6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6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6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6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6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6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6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6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6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6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6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6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6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6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6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6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6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6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6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6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6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6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6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6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6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6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6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6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6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6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6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6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6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6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6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6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6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6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6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6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6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6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6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6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6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6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6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6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6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6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6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6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6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6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6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6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6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6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6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6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6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6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6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6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6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6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6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6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6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6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6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6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6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6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6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6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6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6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6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6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6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6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6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6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6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6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6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6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6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6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6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6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6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6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6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6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6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6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6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6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6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6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6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6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6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6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6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6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6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6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6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6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6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6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6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6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6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6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6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6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6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6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6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6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6</v>
      </c>
      <c r="B6395">
        <v>65080001</v>
      </c>
      <c r="C6395">
        <v>65180000</v>
      </c>
      <c r="D6395">
        <v>1235</v>
      </c>
      <c r="E6395">
        <v>-0.020906</v>
      </c>
      <c r="F6395" s="16">
        <v>-9.54815e-5</v>
      </c>
    </row>
    <row r="6396" spans="1:6">
      <c r="A6396" t="s">
        <v>6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6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6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6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6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6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6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6</v>
      </c>
      <c r="B6403">
        <v>65160001</v>
      </c>
      <c r="C6403">
        <v>65260000</v>
      </c>
      <c r="D6403">
        <v>1402</v>
      </c>
      <c r="E6403">
        <v>-0.0181339</v>
      </c>
      <c r="F6403" s="17" t="s">
        <v>9</v>
      </c>
    </row>
    <row r="6404" spans="1:6">
      <c r="A6404" t="s">
        <v>6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6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6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6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6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6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6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6</v>
      </c>
      <c r="B6411">
        <v>65240001</v>
      </c>
      <c r="C6411">
        <v>65340000</v>
      </c>
      <c r="D6411">
        <v>1171</v>
      </c>
      <c r="E6411" s="16">
        <v>-5.54629e-6</v>
      </c>
      <c r="F6411">
        <v>0.0314349</v>
      </c>
    </row>
    <row r="6412" spans="1:6">
      <c r="A6412" t="s">
        <v>6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6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6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6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6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6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6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6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6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6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6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6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6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6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6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6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6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6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6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6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6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6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6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6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6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6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6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6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6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6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6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6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6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6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6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6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6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6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6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6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6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6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6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6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6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6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6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6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6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6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6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6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6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6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6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6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6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6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6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6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6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6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6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6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6</v>
      </c>
      <c r="B6476">
        <v>65890001</v>
      </c>
      <c r="C6476">
        <v>65990000</v>
      </c>
      <c r="D6476">
        <v>1375</v>
      </c>
      <c r="E6476" s="17" t="s">
        <v>10</v>
      </c>
      <c r="F6476">
        <v>0.0129583</v>
      </c>
    </row>
    <row r="6477" spans="1:6">
      <c r="A6477" t="s">
        <v>6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6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6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6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6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6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6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6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6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6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6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6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6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6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6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6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6</v>
      </c>
      <c r="B6493">
        <v>66060001</v>
      </c>
      <c r="C6493">
        <v>66160000</v>
      </c>
      <c r="D6493">
        <v>192</v>
      </c>
      <c r="E6493" s="16">
        <v>-2.41644e-5</v>
      </c>
      <c r="F6493">
        <v>-0.0205734</v>
      </c>
    </row>
    <row r="6494" spans="1:6">
      <c r="A6494" t="s">
        <v>6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6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6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6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6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6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6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6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6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6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6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6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6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6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6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6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6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6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6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6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6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6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6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6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6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6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6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6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6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6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6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6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6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6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6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6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6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6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6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6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6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6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6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6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6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6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6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6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6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6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6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6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6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6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6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6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6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6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6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6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6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6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6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6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6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6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6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6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6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6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6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6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6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6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6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6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6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6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6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6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6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6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6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6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6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6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6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6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6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6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6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6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6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6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6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6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6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6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6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6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6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6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6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6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6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6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6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6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6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6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6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6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6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6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6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6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6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6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6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6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6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6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6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6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6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6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6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6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6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6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6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6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6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6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6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6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6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6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6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6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6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6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6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6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6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6</v>
      </c>
      <c r="B6639">
        <v>67520001</v>
      </c>
      <c r="C6639">
        <v>67620000</v>
      </c>
      <c r="D6639">
        <v>1047</v>
      </c>
      <c r="E6639" s="16">
        <v>-8.7352e-5</v>
      </c>
      <c r="F6639">
        <v>-0.00298509</v>
      </c>
    </row>
    <row r="6640" spans="1:6">
      <c r="A6640" t="s">
        <v>6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6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6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6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6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6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6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6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6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6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6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6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6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6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6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6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6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6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6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6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6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6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6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6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6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6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6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6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6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6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6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6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6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6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6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6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6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6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6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6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6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6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6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6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6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6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6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6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6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6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6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6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6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6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6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6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6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6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6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6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6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6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6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6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6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6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6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6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6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6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6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6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6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6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6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6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6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6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6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6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6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6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6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6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6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6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6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6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6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6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6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6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6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6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6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6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6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6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6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6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6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6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6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6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6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6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6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6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6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6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6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6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6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6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6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6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6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6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6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6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6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6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6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6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6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6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6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6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6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6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6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6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6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6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6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6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6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6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6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6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6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6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6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6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6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6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6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6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6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6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6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6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6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6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6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6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6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6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6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6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6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6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6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6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6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6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6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6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6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6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6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6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6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6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6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6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6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6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6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6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6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6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6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6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6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6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6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6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6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6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6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6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6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6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6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6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6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6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6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6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6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6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6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6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6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6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6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6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6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6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6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6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6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6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6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6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6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6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6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6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6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6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6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6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6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6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6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6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6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6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6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6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6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6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6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6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6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6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6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6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6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6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6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6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6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6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6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6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6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6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6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6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6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6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6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6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6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6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6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6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6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6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6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6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6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6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6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6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6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6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6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6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6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6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6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6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6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6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6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6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6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6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6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6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6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6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6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6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6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6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6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6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6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6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6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6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6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6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6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6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6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6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6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6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6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6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6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6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6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6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6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6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6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6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6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6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6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6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6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6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6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6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6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6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6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6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6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6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6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6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6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6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6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6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6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6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6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6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6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6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6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6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6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6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6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6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6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6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6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6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6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6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6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6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6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6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6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6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6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6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6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6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6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6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6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6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6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6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6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6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6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6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6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6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6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6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6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6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6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6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6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6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6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6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6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6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6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6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6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6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6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6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6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6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6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6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6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6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6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6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6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6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6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6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6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6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6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6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6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6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6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6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6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6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6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6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6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6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6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6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6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6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6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6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6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6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6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6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6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6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6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6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6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6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6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6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6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6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6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6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6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6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6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6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6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6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6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6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6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6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6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6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6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6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6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6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6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6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6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6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6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6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6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6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6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6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6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6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6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6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6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6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6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6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6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6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6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6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6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6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6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6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6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6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6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6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6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6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6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6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6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6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6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6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6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6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6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6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6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6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6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6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6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6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6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6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6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6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6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6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6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6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6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6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6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6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6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6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6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6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6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6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6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6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6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6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6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6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6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6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6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6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6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6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6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6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6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6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6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6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6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6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6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6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6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6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6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6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6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6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6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6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6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6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6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6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6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6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6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6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6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6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6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6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6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6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6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6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6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6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6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6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6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6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6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6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6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6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6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6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6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6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6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6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6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6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6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6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6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6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6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6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6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6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6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6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6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6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6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6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6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6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6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6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6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6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6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6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6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6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6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6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6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6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6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6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6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6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6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6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6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6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6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6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6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6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6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6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6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6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6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6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6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6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6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6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6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6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6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6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6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6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6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6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6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6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6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6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6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6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6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6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6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6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6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6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6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6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6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6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6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6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6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6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6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6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6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6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6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6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6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6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6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6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6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6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6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6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6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6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6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6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6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6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6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6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6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6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6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6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6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6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6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6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6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6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6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6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6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6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6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6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6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6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6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6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6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6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6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6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6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6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6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6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6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6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6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6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6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6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6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6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6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6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6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6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6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6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6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6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6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6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6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6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6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6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6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6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6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6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6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6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6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6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6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6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6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6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6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6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6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6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6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6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6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6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6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6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6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6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6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6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6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6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6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6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6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6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6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6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6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6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6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6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6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6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6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6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6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6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6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6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6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6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6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6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6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6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6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6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6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6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6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6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6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6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6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6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6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6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6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6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6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6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6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6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6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6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6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6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6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6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6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6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6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6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6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6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6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6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6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6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6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6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6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6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6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6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6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6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6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6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6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6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6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6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6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6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6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6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6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6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6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6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6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6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6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6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6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6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6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6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6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6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6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6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6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6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6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6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6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6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6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6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6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6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6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6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6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6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6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6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6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6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6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6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6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6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6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6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6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6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6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6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6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6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6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6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6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6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6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6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6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6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6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6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6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6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6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6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6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6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6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6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6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6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6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6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6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6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6</v>
      </c>
      <c r="B7550">
        <v>76630001</v>
      </c>
      <c r="C7550">
        <v>76730000</v>
      </c>
      <c r="D7550">
        <v>1071</v>
      </c>
      <c r="E7550">
        <v>0.0426446</v>
      </c>
      <c r="F7550" s="17" t="s">
        <v>11</v>
      </c>
    </row>
    <row r="7551" spans="1:6">
      <c r="A7551" t="s">
        <v>6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6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6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6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6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6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6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6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6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6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6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6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6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6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6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6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6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6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6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6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6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6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6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6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6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6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6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6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6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6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6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6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6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6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6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6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6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6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6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6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6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6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6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6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6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6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6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6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6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6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6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6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6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6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6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6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6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6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6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6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6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6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6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6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6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6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6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6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6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6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6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6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6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6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6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6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6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6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6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6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6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6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6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6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6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6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6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6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6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6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6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6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6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6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6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6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6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6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6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6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6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6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6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6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6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6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6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6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6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6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6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6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6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6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6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6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6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6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6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6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6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6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6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6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6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6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6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6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6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6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6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6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6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6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6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6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6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6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6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6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6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6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6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6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6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6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6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6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6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6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6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6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6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6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6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6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6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6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6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6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6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6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6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6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6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6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6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6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6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6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6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6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6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6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6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6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6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6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6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6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6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6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6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6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6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6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6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6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6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6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6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6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6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6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6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6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6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6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6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6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6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6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6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6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6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6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6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6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6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6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6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6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6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6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6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6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6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6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6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6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6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6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6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6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6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6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6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6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6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6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6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6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6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6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6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6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6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6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6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6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6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6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6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6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6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6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6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6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6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6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6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6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6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6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6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6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6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6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6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6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6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6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6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6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6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6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6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6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6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6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6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6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6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6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6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6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6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6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6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6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6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6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6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6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6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6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6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6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6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6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6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6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6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6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6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6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6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6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6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6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6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6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6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6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6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6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6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6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6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6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6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6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6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6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6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6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6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6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6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6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6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6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6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6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6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6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6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6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6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6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6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6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6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6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6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6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6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6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6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6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6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6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6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6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6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6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6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6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6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6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6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6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6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6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6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6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6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6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6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6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6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6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6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6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6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6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6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6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6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6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6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6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6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6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6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6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6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6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6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6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6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6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6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6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6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6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6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6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6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6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6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6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6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6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6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6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6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6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6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6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6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6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6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6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6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6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6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6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6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6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6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6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6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6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6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6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6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6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6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6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6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6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6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6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6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6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6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6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6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6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6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6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6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6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6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6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6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6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6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6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6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6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6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6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6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6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6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6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6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6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6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6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6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6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6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6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6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6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6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6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6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6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6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6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6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6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6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6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6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6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6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6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6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6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6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6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6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6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6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6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6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6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6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6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6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6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6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6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6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6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6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6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6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6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6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6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6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6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6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6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6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6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6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6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6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6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6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6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6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6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6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6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6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6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6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6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6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6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6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6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6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6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6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6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6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6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6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6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6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6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6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6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6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6</v>
      </c>
      <c r="B8084">
        <v>81970001</v>
      </c>
      <c r="C8084">
        <v>82070000</v>
      </c>
      <c r="D8084">
        <v>1193</v>
      </c>
      <c r="E8084" s="16">
        <v>0.111373</v>
      </c>
      <c r="F8084">
        <v>0.0675217</v>
      </c>
    </row>
    <row r="8085" spans="1:6">
      <c r="A8085" t="s">
        <v>6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6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6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6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6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6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6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6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6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6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6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6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6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6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6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6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6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6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6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6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6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6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6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6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6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6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6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6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6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6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6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6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6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6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6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6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6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6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6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6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6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6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6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6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6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6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6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6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6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6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6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6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6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6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6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6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6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6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6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6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6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6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6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6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6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6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6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6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6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6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6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6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6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6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6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6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6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6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6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6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6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6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6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6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6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6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6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6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6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6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6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6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6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6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6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6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6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6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6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6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6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6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6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6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6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6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6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6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6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6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6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6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6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6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6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6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6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6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6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6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6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6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6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6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6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6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6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6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6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6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6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6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6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6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6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6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6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6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6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6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6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6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6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6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6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6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6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6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6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6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6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6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6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6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6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6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6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6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6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6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6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6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6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6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6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6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6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6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6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6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6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6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6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6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6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6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6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6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6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6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6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6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6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6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6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6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6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6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6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6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6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6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6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6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6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6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6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6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6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6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6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6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6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6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6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6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6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6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6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6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6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6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6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6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6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6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6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6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6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6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6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6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6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6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6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6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6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6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6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6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6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6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6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6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6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6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6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6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6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6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6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6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6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6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6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6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6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6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6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6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6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6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6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6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6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6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6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6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6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6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6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6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6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6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6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6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6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6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6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6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6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6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6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6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6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6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6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6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6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6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6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6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6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6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6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6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6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6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6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6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6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6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6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6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6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6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6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6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6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6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6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6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6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6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6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6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6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6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6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6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6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6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6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6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6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6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6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6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6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6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6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6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6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6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6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6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6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6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6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6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6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6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6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6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6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6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6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6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6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6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6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6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6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6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6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6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6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6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6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6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6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6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6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6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6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6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6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6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6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6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6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6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6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6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6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6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6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6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6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6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6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6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6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6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6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6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6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6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6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6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6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6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6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6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6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6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6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6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6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6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6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6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6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6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6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6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6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6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6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6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6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6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6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6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6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6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6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6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6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6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6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6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6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6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6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6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6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6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6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6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6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6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6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6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6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6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6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6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6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6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6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6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6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6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6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6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6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6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6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6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6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6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6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6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6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6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6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6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6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6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6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6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6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6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6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6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6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6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6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6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6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6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6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6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6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6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6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6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6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6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6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6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6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6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6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6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6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6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6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6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6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6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6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6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6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6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6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6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6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6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6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6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6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6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6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6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6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6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6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6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6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6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6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6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6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6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6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6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6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6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6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6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6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6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6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6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6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6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6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6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6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6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6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6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6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6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6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6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6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6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6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6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6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6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6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6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6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6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6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6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6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6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6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6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6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6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6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6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6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6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6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6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6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6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6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6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6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6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6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6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6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6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6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6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6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6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6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6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6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6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6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6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6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6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6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6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6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6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6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6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6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6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6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6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6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6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6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6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6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6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6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6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6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6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6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6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6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6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6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6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6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6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6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6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6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6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6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6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6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6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6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6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6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6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6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6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6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6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6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6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6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6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6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6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6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6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6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6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6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6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6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6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6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6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6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6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6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6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6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6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6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6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6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6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6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6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6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6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6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6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6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6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6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6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6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6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6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6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6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6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6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6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6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6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6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6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6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6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6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6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6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6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6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6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6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6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6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6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6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6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6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6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6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6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6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6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6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6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6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6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6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6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6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6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6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6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6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6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6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6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6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6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6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6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6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6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6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6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6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6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6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6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6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6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6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6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6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6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6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6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6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6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6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6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6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6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6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6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6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6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6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6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6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6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6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6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6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6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6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6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6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6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6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6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6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6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6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6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6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6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6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6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6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6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6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6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6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6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6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6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6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6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6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6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6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6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6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6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6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6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6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6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6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6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6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6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6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6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6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6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6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6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6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6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6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6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6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6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6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6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6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6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6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6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6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6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6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6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6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6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6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6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6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6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6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6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6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6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6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6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6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6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6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6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6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6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6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6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6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6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6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6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6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6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6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6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6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6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6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6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6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6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6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6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6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6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6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6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6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6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6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6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6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6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6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6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6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6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6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6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6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6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6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6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6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6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6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6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6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6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6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6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6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6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6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6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6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6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6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6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6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6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6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6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6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6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6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6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6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6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6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6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6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6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6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6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6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6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6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6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6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6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6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6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6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6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6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6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6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6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6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6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6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6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6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6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6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6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6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6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6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6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6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6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6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6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6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6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6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6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6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6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6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6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6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6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6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6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6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6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6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6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6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6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6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6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6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6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6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6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6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6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6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6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6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6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6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6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6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6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6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6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6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6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6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6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6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6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6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6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6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6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6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6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6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6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6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6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6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6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6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6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6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6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6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6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6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6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6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6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6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6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6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6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6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6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6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6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6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6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6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6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6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6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6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6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6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6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6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6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6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6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6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6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6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6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6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6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6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6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6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6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6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6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6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6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6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6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6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6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6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6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6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6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6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6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6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6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6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6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6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6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6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6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6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6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6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6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6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6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6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6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6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6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6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6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6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6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6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6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6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6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6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6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6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6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6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6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6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6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6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6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6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6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6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6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6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6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6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6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6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6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6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6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6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6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6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6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6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6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6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6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6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6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6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6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6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6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6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6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6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6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6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6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6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6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6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6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6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6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6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6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6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6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6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6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6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6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6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6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6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6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6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6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6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6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6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6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6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6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6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6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6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6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6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6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6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6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6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6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6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6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6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6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6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6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6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6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6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6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6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6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6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6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6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6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6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6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6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6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6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6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6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6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6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6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6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6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6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6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6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6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6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6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6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6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6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6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6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6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6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6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6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6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6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6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6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6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6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6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6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6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6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6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6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6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6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6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6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6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6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6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6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6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6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6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6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6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6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6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6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6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6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6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6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6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6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6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6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6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6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6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6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6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6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6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6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6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6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6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6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6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6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6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6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6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6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6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6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6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6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6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6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6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6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6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6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6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6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6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6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6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6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6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6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6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6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6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6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6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6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6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6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6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6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6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6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6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6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6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6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6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6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6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6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6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6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6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6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6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6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6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6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6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6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6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6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6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6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6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6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6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6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6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6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6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6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6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6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6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6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6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6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6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6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6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6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6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6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6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6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6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6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6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6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6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6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6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6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6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6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6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6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6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6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6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6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6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6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6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6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6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6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6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6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6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6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6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6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6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6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6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6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6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6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6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6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6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6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6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6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6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6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6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6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6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6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6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6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6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6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6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6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6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6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6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6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6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6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6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6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6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6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6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6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6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6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6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6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6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6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6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6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6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6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6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6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6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6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6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6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6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6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6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6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6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6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6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6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6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6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6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6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6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6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6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6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6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6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6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6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6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6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6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6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6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6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6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6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6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6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6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6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6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6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6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6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6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6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6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6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6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6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6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6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6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6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6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6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6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6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6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6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6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6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6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6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6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6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6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6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6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6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6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6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6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6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6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6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6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6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6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6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6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6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6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6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6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6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6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6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6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6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6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6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6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6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6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6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6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6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6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6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6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6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6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6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6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6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6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6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6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6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6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6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6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6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6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6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6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6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6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6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6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6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6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6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6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6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6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6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6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6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6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6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6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6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6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6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6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6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6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6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6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6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6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6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6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6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6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6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6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6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6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6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6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6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6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6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6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6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6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6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6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6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6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6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6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6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6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6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6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6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6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6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6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6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6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6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6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6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6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6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6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6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6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6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6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6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6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6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6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6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6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6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6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6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6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6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6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6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6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6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6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6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6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6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6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6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6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6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6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6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6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6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6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6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6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6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6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6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6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6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6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6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6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6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6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6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6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6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6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6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6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6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6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6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6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6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6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6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6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6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6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6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6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6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6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6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6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6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6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6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6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6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6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6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6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6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6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6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6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6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6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6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6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6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6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6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6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6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6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6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6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6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6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6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6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6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6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6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6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6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6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6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6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6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6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6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6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6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6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6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6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6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6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6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6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6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6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6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6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6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6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6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6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6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6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6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6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6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6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6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6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6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6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6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6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6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6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6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6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6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6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6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6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6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6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6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6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6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6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6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6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6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6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6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6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6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6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6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6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6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6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6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6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6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6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6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6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6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6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6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6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6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6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6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6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6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6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6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6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6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6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6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6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6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6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6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6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6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6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6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6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6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6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6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6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6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6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6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6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6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6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6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6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6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6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6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6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6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6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6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6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6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6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6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6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6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6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6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6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6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6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6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6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6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6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6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6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6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6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6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6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6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6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6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6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6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6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6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6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6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6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6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6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6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6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6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6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6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6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6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6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6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6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6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6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6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6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6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6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6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6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6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6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6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6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6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6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6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6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6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6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6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6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6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6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6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6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6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6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6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6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6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6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6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6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6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6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6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6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6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6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6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6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6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6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6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6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6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6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6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6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6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6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6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6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6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6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6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6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6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6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6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6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6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6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6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6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6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6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6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6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6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6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6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6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6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6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6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6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6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6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6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6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6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6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6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6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6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6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6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6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6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6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6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6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6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6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6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6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6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6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6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6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6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6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6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6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6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6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6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6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6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6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6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6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6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6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6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6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6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6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6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6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6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6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6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6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6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6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6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6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6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6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6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6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6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6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6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6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6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6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6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6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6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6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6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6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6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6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6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6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6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6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6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6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6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6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6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6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6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6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6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6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6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6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6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6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6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6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6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6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6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6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6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6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6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6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6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6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6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6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6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6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6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6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6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6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6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6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6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6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6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6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6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6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6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6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6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6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6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6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6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6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6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6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6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6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6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6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6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6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6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6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6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6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6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6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6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6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6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6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6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6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6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6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6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6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6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6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6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6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6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6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6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6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6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6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6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6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6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6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6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6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6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6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6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6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6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6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6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6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6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6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6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6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6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6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6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6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6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6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6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6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6</v>
      </c>
      <c r="B10151">
        <v>102640001</v>
      </c>
      <c r="C10151">
        <v>102740000</v>
      </c>
      <c r="D10151">
        <v>1010</v>
      </c>
      <c r="E10151">
        <v>0.193494</v>
      </c>
      <c r="F10151" s="16">
        <v>0.147271</v>
      </c>
    </row>
    <row r="10152" spans="1:6">
      <c r="A10152" t="s">
        <v>6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6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6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6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6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6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6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6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6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6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6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6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6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6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6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6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6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6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6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6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6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6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6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6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6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6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6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6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6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6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6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6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6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6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6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6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6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6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6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6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6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6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6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6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6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6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6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6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6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6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6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6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6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6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6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6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6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6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6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6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6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6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6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6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6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6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6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6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6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6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6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6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6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6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6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6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6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6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6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6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6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6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6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6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6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6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6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6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6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6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6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6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6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6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6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6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6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6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6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6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6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6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6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6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6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6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6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6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6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6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6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6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6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6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6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6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6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6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6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6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6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6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6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6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6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6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6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6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6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6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6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6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6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6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6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6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6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6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6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6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6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6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6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6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6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6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6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6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6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6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6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6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6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6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6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6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6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6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6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6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6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6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6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6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6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6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6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6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6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6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6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6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6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6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6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6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6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6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6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6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6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6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6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6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6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6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6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6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6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6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6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6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6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6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6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6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6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6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6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6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6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6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6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6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6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6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6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6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6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6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6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6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6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6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6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6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6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6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6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6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6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6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6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6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6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6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6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6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6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6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6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6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6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6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6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6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6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6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6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6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6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6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6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6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6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6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6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6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6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6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6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6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6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6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6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6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6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6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6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6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6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6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6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6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6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6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6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6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6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6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6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6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6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6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6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6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6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6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6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6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6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6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6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6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6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6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6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6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6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6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6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6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6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6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6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6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6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6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6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6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6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6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6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6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6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6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6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6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6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6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6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6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6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6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6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6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6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6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6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6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6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6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6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6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6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6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6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6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6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6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6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6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6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6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6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6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6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6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6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6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6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6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6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6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6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6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6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6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6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6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6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6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6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6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6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6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6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6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6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6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6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6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6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6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6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6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6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6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6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6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6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6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6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6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6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6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6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6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6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6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6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6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6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6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6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6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6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6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6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6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6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6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6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6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6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6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6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6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6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6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6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6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6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6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6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6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6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6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6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6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6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6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6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6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6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6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6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6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6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6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6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6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6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6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6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6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6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6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6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6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6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6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6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6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6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6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6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6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6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6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6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6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6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6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6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6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6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6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6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6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6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6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6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6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6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6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6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6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6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6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6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6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6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6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6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6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6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6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6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6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6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6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6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6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6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6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6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6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6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6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6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6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6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6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6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6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6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6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6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6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6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6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6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6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6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6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6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6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6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6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6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6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6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6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6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6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6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6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6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6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6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6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6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6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6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6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6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6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6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6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6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6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6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6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6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6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6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6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6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6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6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6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6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6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6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6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6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6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6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6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6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6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6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6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6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6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6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6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6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6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6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6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6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6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6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6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6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6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6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6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6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6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6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6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6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6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6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6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6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6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6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6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6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6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6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6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6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6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6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6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6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6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6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6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6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6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6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6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6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6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6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6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6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6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6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6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6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6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6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6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6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6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6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6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6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6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6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6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6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6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6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6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6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6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6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6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6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6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6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6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6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6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6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6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6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6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6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6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6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6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6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6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6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6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6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6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6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6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6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6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6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6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6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6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6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6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6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6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6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6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6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6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6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6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6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6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6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6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6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6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6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6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6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6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6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6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6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6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6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6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6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6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6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6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6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6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6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6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6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6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6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6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6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6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6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6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6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6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6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6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6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6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6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6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6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6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6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6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6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6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6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6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6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6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6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6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6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6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6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6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6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6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6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6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6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6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6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6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6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6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6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6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6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6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6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6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6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6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6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6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6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6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6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6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6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6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6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6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6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6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6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6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6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6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6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6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6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6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6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6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6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6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6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6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6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6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6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6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6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6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6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6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6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6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6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6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6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6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6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6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6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6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6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6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6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6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6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6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6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6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6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6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6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6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6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6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6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6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6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6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6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6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6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6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6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6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6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6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6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6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6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6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6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6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6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6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6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6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6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6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6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6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6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6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6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6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6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6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6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6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6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6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6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6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6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6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6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6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6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6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6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6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6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6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6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6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6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6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6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6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6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6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6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6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6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6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6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6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6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6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6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6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6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6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6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6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6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6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6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6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6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6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6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6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6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6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6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6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6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6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6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6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6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6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6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6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6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6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6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6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6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6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6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6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6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6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6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6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6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6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6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6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6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6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6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6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6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6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6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6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6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6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6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6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6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6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6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6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6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6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6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6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6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6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6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6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6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6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6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6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6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6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6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6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6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6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6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6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6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6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6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6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6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6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6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6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6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6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6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6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6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6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6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6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6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6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6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6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6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6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6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6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6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6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6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6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6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6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6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6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6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6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6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6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6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6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6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6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6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6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6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6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6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6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6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6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6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6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6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6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6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6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6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6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6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6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6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6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6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6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6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6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6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6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6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6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6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6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6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6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6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6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6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6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6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6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6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6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6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6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6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6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6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6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6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6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6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6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6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6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6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6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6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6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6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6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6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6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6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6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6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6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6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6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6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6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6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6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6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6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6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6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6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6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6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6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6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6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6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6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6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6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6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6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6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6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6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6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6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6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6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6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6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6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6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6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6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6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6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6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6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6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6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6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6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6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6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6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6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6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6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6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6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6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6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6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6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6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6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6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6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6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6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6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6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6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6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6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6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6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6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6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6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6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6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6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6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6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6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6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6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6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6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6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6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6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6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6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6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6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6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6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6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6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6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6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6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6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6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6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6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6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6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6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6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6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6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6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6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6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6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6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6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6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6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6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6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6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6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6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6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6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6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6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6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6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6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6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6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6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6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6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6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6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6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6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6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6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6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6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6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6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6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6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6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6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6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6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6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6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6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6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6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6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6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6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6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6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6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6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6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6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6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6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6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6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6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6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6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6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6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6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6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6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6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6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6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6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6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6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6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6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6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6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6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6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6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6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6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6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6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6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6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6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6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6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6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6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6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6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6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6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6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6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6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6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6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6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6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6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6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6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6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6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6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6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6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6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6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6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6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6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6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6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6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6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6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6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6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6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6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6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6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6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6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6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6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6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6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6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6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6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6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6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6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6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6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6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6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6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6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6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6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6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6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6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6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6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6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6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6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6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6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6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6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6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6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6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6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6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6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6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6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6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6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6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6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6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6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6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6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6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6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6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6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6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6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6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6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6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6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6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6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6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6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6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6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6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6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6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6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6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6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6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6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6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6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6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6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6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6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6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6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6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6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6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6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6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6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6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6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6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6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6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6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6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6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6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6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6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6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6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6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6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6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6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6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6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6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6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6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6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6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6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6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6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6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6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6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6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6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6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6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6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6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6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6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6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6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6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6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6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6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6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6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6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6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6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6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6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6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6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6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6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6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6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6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6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6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6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6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6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6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6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6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6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6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6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6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6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6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6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6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6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6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6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6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6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6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6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6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6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6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6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6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6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6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6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6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6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6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6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6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6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6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6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6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6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6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6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6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6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6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6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6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6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6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6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6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6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6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6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6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6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6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6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6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6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6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6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6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6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6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6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6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6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6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6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6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6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6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6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6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6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6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6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6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6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6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6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6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6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6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6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6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6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6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6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6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6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6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6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6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6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6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6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6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6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6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6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6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6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6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6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6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6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6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6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6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6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6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6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6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6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6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6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6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6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6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6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6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6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6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6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6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6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6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6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6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6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6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6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6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6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6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6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6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6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6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6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6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6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6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6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6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6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6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6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6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6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6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6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6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6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6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6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6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6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6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6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6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6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6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6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6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6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6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6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6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6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6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6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6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6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6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6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6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6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6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6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6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6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6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6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6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6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6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6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6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6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6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6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6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6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6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6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6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6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6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6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6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6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6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6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6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6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6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6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6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6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6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6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6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6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6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6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6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6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6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6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6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6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6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6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6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6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6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6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6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6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6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6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6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6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6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6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6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6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6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6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6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6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6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6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6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6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6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6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6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6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6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6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6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6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6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6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6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6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6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6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6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6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6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6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6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6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6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6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6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6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6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6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6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6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6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6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6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6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6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6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6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6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6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6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6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6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6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6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6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6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6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6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6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6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6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6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6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6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6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6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6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6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6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6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6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6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6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6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6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6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6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6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6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6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6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6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6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6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6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6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6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6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6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6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6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6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6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6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6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6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6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6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6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6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6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6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6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6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6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6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6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6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6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6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6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6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6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6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6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6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6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6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6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6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6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6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6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6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6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6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6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6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6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6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6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6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6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6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6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6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6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6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6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12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12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12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12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12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12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12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12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12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12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12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12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12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12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12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12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12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12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12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12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12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12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12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12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12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12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12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12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12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12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12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12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12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12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12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12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12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12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12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12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12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12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12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12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12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12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12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12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12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12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12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12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12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12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12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12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12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12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12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12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12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12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12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12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12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12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12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12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12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12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12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12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12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12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12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12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12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12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12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12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12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12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12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12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12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12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12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12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12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12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12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12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12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12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12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12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12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12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12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12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12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12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12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12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12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12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12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12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12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12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12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12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12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12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12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12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12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12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12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12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12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12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12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12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12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12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12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12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12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12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12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12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12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12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12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12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12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12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12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12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12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12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12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12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12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12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12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12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12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12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12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12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12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12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12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12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12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12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12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12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12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12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12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12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12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12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12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12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12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12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12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12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12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12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12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12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12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12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12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12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12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12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12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12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12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12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12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12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12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12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12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12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12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12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12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12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12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12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12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12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12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12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12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12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12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12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12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12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12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12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12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12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12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12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12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12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12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12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12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12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12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12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12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12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12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12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12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12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12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12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12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12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12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12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12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12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12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12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12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12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12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12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12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12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12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12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12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12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12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12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12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12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12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12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12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12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12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12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12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12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12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12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12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12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12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12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12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12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12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12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12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12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12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12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12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12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12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12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12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12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12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12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12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12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12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12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12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12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12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12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12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12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12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12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12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12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12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12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12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12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12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12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12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12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12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12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12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12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12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12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12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12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12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12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12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12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12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12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12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12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12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12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12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12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12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12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12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12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12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12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12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12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12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12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12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12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12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12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12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12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12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12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12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12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12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12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12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12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12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12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12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12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12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12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12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12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12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12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12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12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12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12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12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12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12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12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12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12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12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12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12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12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12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12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12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12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12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12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12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12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12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12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12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12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12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12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12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12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12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12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12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12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12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12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12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12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12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12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12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12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12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12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12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12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12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12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12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12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12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12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12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12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12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12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12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12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12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12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12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12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12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12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12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12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12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12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12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12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12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12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12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12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12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12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12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12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12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12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12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12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12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12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12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12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12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12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12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12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12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12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12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12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12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12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12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12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12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12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12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12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12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12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12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12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12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12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12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12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12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12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12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12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12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12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12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12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12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12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12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12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12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12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12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12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12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12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12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12</v>
      </c>
      <c r="B12422">
        <v>4870001</v>
      </c>
      <c r="C12422">
        <v>4970000</v>
      </c>
      <c r="D12422">
        <v>1524</v>
      </c>
      <c r="E12422">
        <v>0.184514</v>
      </c>
      <c r="F12422" s="16">
        <v>0.119481</v>
      </c>
    </row>
    <row r="12423" spans="1:6">
      <c r="A12423" t="s">
        <v>12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12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12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12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12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12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12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12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12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12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12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12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12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12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12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12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12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12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12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12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12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12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12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12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12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12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12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12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12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12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12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12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12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12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12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12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12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12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12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12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12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12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12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12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12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12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12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12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12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12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12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12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12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12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12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12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12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12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12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12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12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12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12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12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12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12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12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12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12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12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12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12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12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12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12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12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12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12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12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12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12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12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12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12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12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12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12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12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12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12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12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12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12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12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12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12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12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12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12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12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12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12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12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12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12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12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12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12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12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12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12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12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12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12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12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12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12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12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12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12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12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12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12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12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12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12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12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12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12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12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12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12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12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12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12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12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12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12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12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12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12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12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12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12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12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12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12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12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12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12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12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12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12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12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12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12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12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12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12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12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12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12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12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12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12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12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12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12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12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12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12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12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12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12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12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12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12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12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12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12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12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12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12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12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12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12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12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12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12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12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12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12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12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12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12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12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12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12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12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12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12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12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12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12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12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12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12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12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12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12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12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12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12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12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12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12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12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12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12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12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12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12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12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12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12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12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12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12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12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12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12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12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12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12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12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12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12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12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12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12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12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12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12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12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12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12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12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12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12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12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12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12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12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12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12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12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12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12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12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12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12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12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12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12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12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12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12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12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12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12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12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12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12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12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12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12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12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12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12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12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12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12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12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12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12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12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12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12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12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12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12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12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12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12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12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12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12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12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12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12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12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12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12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12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12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12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12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12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12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12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12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12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12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12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12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12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12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12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12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12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12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12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12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12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12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12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12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12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12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12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12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12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12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12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12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12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12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12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12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12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12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12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12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12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12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12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12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12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12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12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12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12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12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12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12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12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12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12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12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12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12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12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12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12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12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12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12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12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12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12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12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12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12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12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12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12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12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12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12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12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12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12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12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12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12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12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12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12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12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12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12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12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12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12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12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12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12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12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12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12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12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12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12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12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12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12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12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12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12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12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12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12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12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12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12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12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12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12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12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12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12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12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12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12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12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12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12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12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12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12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12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12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12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12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12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12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12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12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12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12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12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12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12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12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12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12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12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12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12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12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12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12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12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12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12</v>
      </c>
      <c r="B12877">
        <v>9420001</v>
      </c>
      <c r="C12877">
        <v>9520000</v>
      </c>
      <c r="D12877">
        <v>1210</v>
      </c>
      <c r="E12877" s="16">
        <v>0.153908</v>
      </c>
      <c r="F12877">
        <v>0.145663</v>
      </c>
    </row>
    <row r="12878" spans="1:6">
      <c r="A12878" t="s">
        <v>12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12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12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12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12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12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12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12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12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12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12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12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12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12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12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12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12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12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12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12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12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12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12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12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12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12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12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12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12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12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12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12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12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12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12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12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12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12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12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12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12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12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12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12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12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12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12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12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12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12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12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12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12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12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12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12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12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12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12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12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12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12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12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12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12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12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12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12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12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12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12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12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12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12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12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12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12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12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12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12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12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12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12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12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12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12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12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12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12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12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12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12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12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12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12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12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12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12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12</v>
      </c>
      <c r="B12976">
        <v>10410001</v>
      </c>
      <c r="C12976">
        <v>10510000</v>
      </c>
      <c r="D12976">
        <v>586</v>
      </c>
      <c r="E12976">
        <v>0.278599</v>
      </c>
      <c r="F12976" s="16">
        <v>0.172007</v>
      </c>
    </row>
    <row r="12977" spans="1:6">
      <c r="A12977" t="s">
        <v>12</v>
      </c>
      <c r="B12977">
        <v>10420001</v>
      </c>
      <c r="C12977">
        <v>10520000</v>
      </c>
      <c r="D12977">
        <v>555</v>
      </c>
      <c r="E12977" s="16">
        <v>0.350056</v>
      </c>
      <c r="F12977">
        <v>0.244437</v>
      </c>
    </row>
    <row r="12978" spans="1:6">
      <c r="A12978" t="s">
        <v>12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12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12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12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12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12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12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12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12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12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12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12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12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12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12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12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12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12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12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12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12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12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12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12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12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12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12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12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12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12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12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12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12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12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12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12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12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12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12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12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12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12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12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12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12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12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12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12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12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12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12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12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12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12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12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12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12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12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12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12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12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12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12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12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12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12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12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12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12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12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12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12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12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12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12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12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12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12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12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12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12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12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12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12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12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12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12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12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12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12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12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12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12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12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12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12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12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12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12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12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12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12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12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12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12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12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12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12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12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12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12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12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12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12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12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12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12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12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12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12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12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12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12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12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12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12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12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12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12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12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12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12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12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12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12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12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12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12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12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12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12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12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12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12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12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12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12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12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12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12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12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12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12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12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12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12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12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12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12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12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12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12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12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12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12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12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12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12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12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12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12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12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12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12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12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12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12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12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12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12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12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12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12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12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12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12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12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12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12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12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12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12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12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12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12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12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12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12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12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12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12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12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12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12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12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12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12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12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12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12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12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12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12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12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12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12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12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12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12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12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12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12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12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12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12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12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12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12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12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12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12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12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12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12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12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12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12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12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12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12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12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12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12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12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12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12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12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12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12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12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12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12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12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12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12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12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12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12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12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12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12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12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12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12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12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12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12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12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12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12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12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12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12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12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12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12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12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12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12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12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12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12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12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12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12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12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12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12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12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12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12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12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12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12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12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12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12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12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12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12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12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12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12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12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12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12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12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12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12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12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12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12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12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12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12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12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12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12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12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12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12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12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12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12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12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12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12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12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12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12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12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12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12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12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12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12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12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12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12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12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12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12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12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12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12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12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12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12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12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12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12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12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12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12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12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12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12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12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12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12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12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12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12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12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12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12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12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12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12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12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12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12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12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12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12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12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12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12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12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12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12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12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12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12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12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12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12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12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12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12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12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12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12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12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12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12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12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12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12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12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12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12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12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12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12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12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12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12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12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12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12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12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12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12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12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12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12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12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12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12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12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12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12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12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12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12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12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12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12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12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12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12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12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12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12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12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12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12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12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12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12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12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12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12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12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12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12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12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12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12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12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12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12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12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12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12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12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12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12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12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12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12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12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12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12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12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12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12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12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12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12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12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12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12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12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12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12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12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12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12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12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12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12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12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12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12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12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12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12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12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12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12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12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12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12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12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12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12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12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12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12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12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12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12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12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12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12</v>
      </c>
      <c r="B13484">
        <v>15490001</v>
      </c>
      <c r="C13484">
        <v>15590000</v>
      </c>
      <c r="D13484">
        <v>1105</v>
      </c>
      <c r="E13484" s="16">
        <v>0.147935</v>
      </c>
      <c r="F13484">
        <v>0.110854</v>
      </c>
    </row>
    <row r="13485" spans="1:6">
      <c r="A13485" t="s">
        <v>12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12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12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12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12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12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12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12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12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12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12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12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12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12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12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12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12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12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12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12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12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12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12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12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12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12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12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12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12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12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12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12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12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12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12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12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12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12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12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12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12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12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12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12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12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12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12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12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12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12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12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12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12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12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12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12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12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12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12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12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12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12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12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12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12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12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12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12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12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12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12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12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12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12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12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12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12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12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12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12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12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12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12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12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12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12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12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12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12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12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12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12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12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12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12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12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12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12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12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12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12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12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12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12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12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12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12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12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12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12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12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12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12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12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12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12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12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12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12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12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12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12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12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12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12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12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12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12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12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12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12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12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12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12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12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12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12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12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12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12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12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12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12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12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12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12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12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12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12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12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12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12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12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12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12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12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12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12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12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12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12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12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12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12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12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12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12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12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12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12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12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12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12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12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12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12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12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12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12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12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12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12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12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12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12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12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12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12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12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12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12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12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12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12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12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12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12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12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12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12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12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12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12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12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12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12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12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12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12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12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12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12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12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12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12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12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12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12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12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12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12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12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12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12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12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12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12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12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12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12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12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12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12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12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12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12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12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12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12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12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12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12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12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12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12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12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12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12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12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12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12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12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12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12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12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12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12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12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12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12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12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12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12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12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12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12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12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12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12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12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12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12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12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12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12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12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12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12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12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12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12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12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12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12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12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12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12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12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12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12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12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12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12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12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12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12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12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12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12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12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12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12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12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12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12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12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12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12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12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12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12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12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12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12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12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12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12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12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12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12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12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12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12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12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12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12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12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12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12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12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12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12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12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12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12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12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12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12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12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12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12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12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12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12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12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12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12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12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12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12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12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12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12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12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12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12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12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12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12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12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12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12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12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12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12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12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12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12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12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12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12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12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12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12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12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12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12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12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12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12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12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12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12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12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12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12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12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12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12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12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12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12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12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12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12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12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12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12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12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12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12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12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12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12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12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12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12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12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12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12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12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12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12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12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12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12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12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12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12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12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12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12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12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12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12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12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12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12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12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12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12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12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12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12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12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12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12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12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12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12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12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12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12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12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12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12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12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12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12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12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12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12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12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12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12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12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12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12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12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12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12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12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12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12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12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12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12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12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12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12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12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12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12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12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12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12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12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12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12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12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12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12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12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12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12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12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12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12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12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12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12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12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12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12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12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12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12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12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12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12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12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12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12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12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12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12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12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12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12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12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12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12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12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12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12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12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12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12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12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12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12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12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12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12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12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12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12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12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12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12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12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12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12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12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12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12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12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12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12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12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12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12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12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12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12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12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12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12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12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12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12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12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12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12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12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12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12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12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12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12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12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12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12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12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12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12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12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12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12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12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12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12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12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12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12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12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12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12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12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12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12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12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12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12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12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12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12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12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12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12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12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12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12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12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12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12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12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12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12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12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12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12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12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12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12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12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12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12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12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12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12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12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12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12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12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12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12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12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12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12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12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12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12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12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12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12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12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12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12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12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12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12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12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12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12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12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12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12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12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12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12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12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12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12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12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12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12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12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12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12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12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12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12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12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12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12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12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12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12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12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12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12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12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12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12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12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12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12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12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12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12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12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12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12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12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12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12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12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12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12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12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12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12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12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12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12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12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12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12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12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12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12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12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12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12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12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12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12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12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12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12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12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12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12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12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12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12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12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12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12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12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12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12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12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12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12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12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12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12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12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12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12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12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12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12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12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12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12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12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12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12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12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12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12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12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12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12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12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12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12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12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12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12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12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12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12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12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12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12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12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12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12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12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12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12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12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12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12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12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12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12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12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12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12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12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12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12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12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12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12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12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12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12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12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12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12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12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12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12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12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12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12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12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12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12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12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12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12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12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12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12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12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12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12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12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12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12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12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12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12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12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12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12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12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12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12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12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12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12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12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12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12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12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12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12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12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12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12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12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12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12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12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12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12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12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12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12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12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12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12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12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12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12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12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12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12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12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12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12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12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12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12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12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12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12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12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12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12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12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12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12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12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12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12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12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12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12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12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12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12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12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12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12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12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12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12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12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12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12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12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12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12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12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12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12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12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12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12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12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12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12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12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12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12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12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12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12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12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12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12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12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12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12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12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12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12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12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12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12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12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12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12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12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12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12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12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12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12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12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12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12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12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12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12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12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12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12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12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12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12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12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12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12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12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12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12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12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12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12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12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12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12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12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12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12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12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12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12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12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12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12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12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12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12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12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12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12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12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12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12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12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12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12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12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12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12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12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12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12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12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12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12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12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12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12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12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12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12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12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12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12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12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12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12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12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12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12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12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12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12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12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12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12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12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12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12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12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12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12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12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12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12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12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12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12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12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12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12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12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12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12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12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12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12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12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12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12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12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12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12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12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12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12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12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12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12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12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12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12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12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12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12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12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12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12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12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12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12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12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12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12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12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12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12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12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12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12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12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12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12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12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12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12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12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12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12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12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12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12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12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12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12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12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12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12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12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12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12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12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12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12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12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12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12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12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12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12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12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12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12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12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12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12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12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12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12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12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12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12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12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12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12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12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12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12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12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12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12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12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12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12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12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12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12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12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12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12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12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12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12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12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12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12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12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12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12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12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12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12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12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12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12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12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12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12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12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12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12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12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12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12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12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12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12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12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12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12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12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12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12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12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12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12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12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12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12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12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12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12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12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12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12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12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12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12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12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12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12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12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12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12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12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12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12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12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12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12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12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12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12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12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12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12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12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12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12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12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12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12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12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12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12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12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12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12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12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12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12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12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12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12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12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12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12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12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12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12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12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12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12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12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12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12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12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12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12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12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12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12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12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12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12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12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12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12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12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12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12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12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12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12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12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12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12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12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12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12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12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12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12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12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12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12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12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12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12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12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12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12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12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12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12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12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12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12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12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12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12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12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12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12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12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12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12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12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12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12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12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12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12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12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12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12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12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12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12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12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12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12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12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12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12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12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12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12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12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12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12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12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12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12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12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12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12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12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12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12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12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12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12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12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12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12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12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12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12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12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12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12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12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12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12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12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12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12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12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12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12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12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12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12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12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12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12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12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12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12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12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12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12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12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12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12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12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12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12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12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12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12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12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12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12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12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12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12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12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12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12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12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12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12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12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12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12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12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12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12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12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12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12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12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12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12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12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12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12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12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12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12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12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12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12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12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12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12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12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12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12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12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12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12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12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12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12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12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12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12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12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12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12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12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12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12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12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12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12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12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12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12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12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12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12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12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12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12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12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12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12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12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12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12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12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12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12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12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12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12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12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12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12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12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12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12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12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12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12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12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12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12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12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12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12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12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12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12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12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12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12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12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12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12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12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12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12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12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12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12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12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12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12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12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12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12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12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12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12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12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12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12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12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12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12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12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12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12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12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12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12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12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12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12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12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12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12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12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12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12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12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12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12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12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12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12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12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12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12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12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12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12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12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12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12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12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12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12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12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12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12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12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12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12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12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12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12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12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12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12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12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12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12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12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12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12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12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12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12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12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12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12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12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12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12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12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12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12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12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12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12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12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12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12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12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12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12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12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12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12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12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12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12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12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12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12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12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12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12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12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12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12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12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12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12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12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12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12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12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12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12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12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12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12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12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12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12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12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12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12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12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12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12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12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12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12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12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12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12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12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12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12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12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12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12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12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12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12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12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12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12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12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12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12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12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12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12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12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12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12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12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12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12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12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12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12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12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12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12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12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12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12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12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12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12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12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12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12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12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12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12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12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12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12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12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12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12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12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12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12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12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12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12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12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12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12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12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12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12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12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12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12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12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12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12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12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12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12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12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12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12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12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12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12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12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12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12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12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12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12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12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12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12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12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12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12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12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12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12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12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12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12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12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12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12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12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12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12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12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12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12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12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12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12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12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12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12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12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12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12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12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12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12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12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12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12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12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12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12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12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12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12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12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12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12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12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12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12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12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12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12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12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12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12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12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12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12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12</v>
      </c>
      <c r="B15179">
        <v>32440001</v>
      </c>
      <c r="C15179">
        <v>32540000</v>
      </c>
      <c r="D15179">
        <v>1137</v>
      </c>
      <c r="E15179">
        <v>0.00488625</v>
      </c>
      <c r="F15179" s="16">
        <v>-6.14853e-5</v>
      </c>
    </row>
    <row r="15180" spans="1:6">
      <c r="A15180" t="s">
        <v>12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12</v>
      </c>
      <c r="B15181">
        <v>32460001</v>
      </c>
      <c r="C15181">
        <v>32560000</v>
      </c>
      <c r="D15181">
        <v>1160</v>
      </c>
      <c r="E15181" s="17" t="s">
        <v>13</v>
      </c>
      <c r="F15181">
        <v>-0.00529798</v>
      </c>
    </row>
    <row r="15182" spans="1:6">
      <c r="A15182" t="s">
        <v>12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12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12</v>
      </c>
      <c r="B15184">
        <v>32490001</v>
      </c>
      <c r="C15184">
        <v>32590000</v>
      </c>
      <c r="D15184">
        <v>1154</v>
      </c>
      <c r="E15184" s="16">
        <v>-9.54624e-5</v>
      </c>
      <c r="F15184">
        <v>0.0117473</v>
      </c>
    </row>
    <row r="15185" spans="1:6">
      <c r="A15185" t="s">
        <v>12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12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12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12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12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12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12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12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12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12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12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12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12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12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12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12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12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12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12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12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12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12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12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12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12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12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12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12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12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12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12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12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12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12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12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12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12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12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12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12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12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12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12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12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12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12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12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12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12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12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12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12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12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12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12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12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12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12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12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12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12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12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12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12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12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12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12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12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12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12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12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12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12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12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12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12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12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12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12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12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12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12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12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12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12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12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12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12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12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12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12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12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12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12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12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12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12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12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12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12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12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12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12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12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12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12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12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12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12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12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12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12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12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12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12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12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12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12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12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12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12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12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12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12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12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12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12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12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12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12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12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12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12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12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12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12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12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12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12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12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12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12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12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12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12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12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12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12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12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12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12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12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12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12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12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12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12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12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12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12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12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12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12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12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12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12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12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12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12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12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12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12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12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12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12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12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12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12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12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12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12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12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12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12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12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12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12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12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12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12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12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12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12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12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12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12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12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12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12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12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12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12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12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12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12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12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12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12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12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12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12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12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12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12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12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12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12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12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12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12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12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12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12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12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12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12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12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12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12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12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12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12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12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12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12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12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12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12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12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12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12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12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12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12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12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12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12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12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12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12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12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12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12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12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12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12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12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12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12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12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12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12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12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12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12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12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12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12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12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12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12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12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12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12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12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12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12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12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12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12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12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12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12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12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12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12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12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12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12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12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12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12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12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12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12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12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12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12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12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12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12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12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12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12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12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12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12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12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12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12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12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12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12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12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12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12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12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12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12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12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12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12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12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12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12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12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12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12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12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12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12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12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12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12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12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12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12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12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12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12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12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12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12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12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12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12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12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12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12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12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12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12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12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12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12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12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12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12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12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12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12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12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12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12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12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12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12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12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12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12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12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12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12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12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12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12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12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12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12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12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12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12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12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12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12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12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12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12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12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12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12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12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12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12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12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12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12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12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12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12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12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12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12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12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12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12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12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12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12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12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12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12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12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12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12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12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12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12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12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12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12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12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12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12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12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12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12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12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12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12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12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12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12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12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12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12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12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12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12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12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12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12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12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12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12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12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12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12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12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12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12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12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12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12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12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12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12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12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12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12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12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12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12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12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12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12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12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12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12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12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12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12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12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12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12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12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12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12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12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12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12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12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12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12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12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12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12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12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12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12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12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12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12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12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12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12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12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12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12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12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12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12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12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12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12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12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12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12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12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12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12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12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12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12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12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12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12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12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12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12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12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12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12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12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12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12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12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12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12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12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12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12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12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12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12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12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12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12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12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12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12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12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12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12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12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12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12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12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12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12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12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12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12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12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12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12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12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12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12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12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12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12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12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12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12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12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12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12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12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12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12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12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12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12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12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12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12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12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12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12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12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12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12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12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12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12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12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12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12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12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12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12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12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12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12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12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12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12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12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12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12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12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12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12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12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12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12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12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12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12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12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12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12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12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12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12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12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12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12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12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12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12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12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12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12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12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12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12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12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12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12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12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12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12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12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12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12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12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12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12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12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12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12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12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12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12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12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12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12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12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12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12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12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12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12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12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12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12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12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12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12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12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12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12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12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12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12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12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12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12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12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12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12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12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12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12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12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12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12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12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12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12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12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12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12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12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12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12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12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12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12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12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12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12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12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12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12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12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12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12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12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12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12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12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12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12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12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12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12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12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12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12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12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12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12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12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12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12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12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12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12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12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12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12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12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12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12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12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12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12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12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12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12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12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12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12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12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12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12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12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12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12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12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12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12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12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12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12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12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12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12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12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12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12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12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12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12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12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12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12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12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12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12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12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12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12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12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12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12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12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12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12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12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12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12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12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12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12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12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12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12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12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12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12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12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12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12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12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12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12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12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12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12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12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12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12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12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12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12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12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12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12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12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12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12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12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12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12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12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12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12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12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12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12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12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12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12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12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12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12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12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12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12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12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12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12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12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12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12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12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12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12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12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12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12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12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12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12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12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12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12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12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12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12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12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12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12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12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12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12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12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12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12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12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12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12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12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12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12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12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12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12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12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12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12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12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12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12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12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12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12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12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12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12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12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12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12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12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12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12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12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12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12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12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12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12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12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12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12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12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12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12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12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12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12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12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12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12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12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12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12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12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12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12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12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12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12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12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12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12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12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12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12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12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12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12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12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12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12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12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12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12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12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12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12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12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12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12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12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12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12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12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12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12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12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12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12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12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12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12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12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12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12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12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12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12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12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12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12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12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12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12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12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12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12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12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12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12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12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12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12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12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12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12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12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12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12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12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12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12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12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12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12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12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12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12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12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12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12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12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12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12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12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12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12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12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12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12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12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12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12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12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12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12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12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12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12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12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12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12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12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12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12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12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12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12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12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12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12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12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12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12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12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12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12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12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12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12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12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12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12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12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12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12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12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12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12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12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12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12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12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12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12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12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12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12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12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12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12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12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12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12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12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12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12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12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12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12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12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12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12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12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12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12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12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12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12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12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12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12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12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12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12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12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12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12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12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12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12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12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12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12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12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12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12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12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12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12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12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12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12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12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12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12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12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12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12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12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12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12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12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12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12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12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12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12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12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12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12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12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12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12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12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12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12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12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12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12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12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12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12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12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12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12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12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12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12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12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12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12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12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12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12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12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12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12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12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12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12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12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12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12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12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12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12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12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12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12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12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12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12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12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12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12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12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12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12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12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12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12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12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12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12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12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12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12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12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12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12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12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12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12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12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12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12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12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12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12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12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12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12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12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12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12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12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12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12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12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12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12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12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12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12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12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12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12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12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12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12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12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12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12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12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12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12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12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12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12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12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12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12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12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12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12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12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12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12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12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12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12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12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12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12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12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12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12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12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12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12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12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12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12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12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12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12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12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12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12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12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12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12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12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12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12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12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12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12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12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12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12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12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12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12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12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12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12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12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12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12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12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12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12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12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12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12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12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12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12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12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12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12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12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12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12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12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12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12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12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12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12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12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12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12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12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12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12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12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12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12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12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12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12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12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12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12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12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12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12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12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12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12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12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12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12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12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12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12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12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12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12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12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12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12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12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12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12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12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12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12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12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12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12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12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12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12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12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12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12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12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12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12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12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12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12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12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12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12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12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12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12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12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12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12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12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12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12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12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12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12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12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12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12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12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12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12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12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12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12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12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12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12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12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12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12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12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12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12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12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12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12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12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12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12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12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12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12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12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12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12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12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12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12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12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12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12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12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12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12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12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12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12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12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12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12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12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12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12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12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12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12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12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12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12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12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12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12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12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12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12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12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12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12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12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12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12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12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12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12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12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12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12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12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12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12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12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12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12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12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12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12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12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12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12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12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12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12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12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12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12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12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12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12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12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12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12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12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12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12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12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12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12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12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12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12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12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12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12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12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12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12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12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12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12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12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12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12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12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12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12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12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12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12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12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12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12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12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12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12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12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12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12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12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12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12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12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12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12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12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12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12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12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12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12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12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12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12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12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12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12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12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12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12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12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12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12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12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12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12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12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12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12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12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12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12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12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12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12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12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12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12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12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12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12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12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12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12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12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12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12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12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12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12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12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12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12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12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12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12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12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12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12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12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12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12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12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12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12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12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12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12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12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12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12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12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12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12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12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12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12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12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12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12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12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12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12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12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12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12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12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12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12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12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12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12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12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12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12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12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12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12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12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12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12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12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12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12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12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12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12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12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12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12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12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12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12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12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12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12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12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12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12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12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12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12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12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12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12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12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12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12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12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12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12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12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12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12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12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12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12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12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12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12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12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12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12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12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12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12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12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12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12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12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12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12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12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12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12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12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12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12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12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12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12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12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12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12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12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12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12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12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12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12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12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12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12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12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12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12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12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12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12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12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12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12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12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12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12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12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12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12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12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12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12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12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12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12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12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12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12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12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12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12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12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12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12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12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12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12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12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12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12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12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12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12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12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12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12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12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12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12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12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12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12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12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12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12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12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12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12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12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12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12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12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12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12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12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12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12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12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12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12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12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12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12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12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12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12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12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12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12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12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12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12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12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12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12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12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12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12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12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12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12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12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12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12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12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12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12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12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12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12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12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12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12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12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12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12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12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12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12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12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12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12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12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12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12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12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12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12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12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12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12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12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12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12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12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12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12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12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12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12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12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12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12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12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12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12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12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12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12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12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12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12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12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12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12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12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12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12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12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12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12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12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12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12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12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12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12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12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12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12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12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12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12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12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12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12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12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12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12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12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12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12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12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12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12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12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12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12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12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12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12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12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12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12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12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12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12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12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12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12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12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12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12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12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12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12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12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12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12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12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12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12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12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12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12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12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12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12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12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12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12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12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12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12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12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12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12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12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12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12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12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12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12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12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12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12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12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12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12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12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12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12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12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12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12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12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12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12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12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12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12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12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12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12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12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12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12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12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12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12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12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12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12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12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12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12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12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12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12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12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12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12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12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12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12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12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12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12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12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12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12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12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12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12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12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12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12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12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12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12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12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12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12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12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12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12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12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12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12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12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12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12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12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12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12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12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12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12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12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12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12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12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12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12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12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12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12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12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12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12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12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12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12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12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12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12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12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12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12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12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12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12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12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12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12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12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12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12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12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12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12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12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12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12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12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12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12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12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12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12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12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12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12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12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12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12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12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12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12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12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12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12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12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12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12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12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12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12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12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12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12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12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12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12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12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12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12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12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12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12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12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12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12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12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12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12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12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12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12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12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12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12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12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12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12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12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12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12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12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12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12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12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12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12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12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12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12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12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12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12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12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12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12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12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12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12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12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12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12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12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12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12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12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12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12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12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12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12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12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12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12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12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12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12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12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12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12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12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12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12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12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12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12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12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12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12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12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12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12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12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12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12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12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12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12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12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12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12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12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12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12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12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12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12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12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12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12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12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12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12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12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12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12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12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12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12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12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12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12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12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12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12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12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12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12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12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12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12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12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12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12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12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12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12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12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12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12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12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12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12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12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12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12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12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12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12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12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12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12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12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12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12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12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12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12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12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12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12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12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12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12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12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12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12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12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12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12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12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12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12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12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12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12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12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12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12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12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12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12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12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12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12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12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12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12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12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12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12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12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12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12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12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12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12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12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12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12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12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12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12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12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12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12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12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12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12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12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12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12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12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12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12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12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12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12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12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12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12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12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12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12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12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12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12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12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12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12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12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12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12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12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12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12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12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12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12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12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12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12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12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12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12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12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12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12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12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12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12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12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12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12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12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12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12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12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12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12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12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12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12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12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12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12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12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12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12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12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12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12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12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12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12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12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12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12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12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12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12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12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12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12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12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12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12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12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12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12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12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12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12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12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12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12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12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12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12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12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12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12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12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12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12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12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12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12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12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12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12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12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12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12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12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12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12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12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12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12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12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12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12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12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12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12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12</v>
      </c>
      <c r="B17499">
        <v>55640001</v>
      </c>
      <c r="C17499">
        <v>55740000</v>
      </c>
      <c r="D17499">
        <v>1010</v>
      </c>
      <c r="E17499">
        <v>0.0234794</v>
      </c>
      <c r="F17499" s="17" t="s">
        <v>14</v>
      </c>
    </row>
    <row r="17500" spans="1:6">
      <c r="A17500" t="s">
        <v>12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12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12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12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12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12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12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12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12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12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12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12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12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12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12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12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12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12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12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12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12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12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12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12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12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12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12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12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12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12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12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12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12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12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12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12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12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12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12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12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12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12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12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12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12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12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12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12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12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12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12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12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12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12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12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12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12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12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12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12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12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12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12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12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12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12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12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12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12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12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12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12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12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12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12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12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12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12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12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12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12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12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12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12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12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12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12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12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12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12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12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12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12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12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12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12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12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12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12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12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12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12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12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12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12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12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12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12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12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12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12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12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12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12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12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12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12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12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12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12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12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12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12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12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12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12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12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12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12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12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12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12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12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12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12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12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12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12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12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12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12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12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12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12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12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12</v>
      </c>
      <c r="B17645">
        <v>57100001</v>
      </c>
      <c r="C17645">
        <v>57200000</v>
      </c>
      <c r="D17645">
        <v>1332</v>
      </c>
      <c r="E17645">
        <v>0.15231</v>
      </c>
      <c r="F17645" s="16">
        <v>0.0617772</v>
      </c>
    </row>
    <row r="17646" spans="1:6">
      <c r="A17646" t="s">
        <v>12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12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12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12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12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12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12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12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12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12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12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12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12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12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12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12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12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12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12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12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12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12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12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12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12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12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12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12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12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12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12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12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12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12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12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12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12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12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12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12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12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12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12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12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12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12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12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12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12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12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12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12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12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12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12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12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12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12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12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12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12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12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12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12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12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12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12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12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12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12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12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12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12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12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12</v>
      </c>
      <c r="B17720">
        <v>57850001</v>
      </c>
      <c r="C17720">
        <v>57950000</v>
      </c>
      <c r="D17720">
        <v>1579</v>
      </c>
      <c r="E17720" s="16">
        <v>0.486312</v>
      </c>
      <c r="F17720">
        <v>0.414709</v>
      </c>
    </row>
    <row r="17721" spans="1:6">
      <c r="A17721" t="s">
        <v>12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12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12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12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12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12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12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12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12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12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12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12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12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12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12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12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12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12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12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12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12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12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12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12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12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12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12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12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12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12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12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12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12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12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12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12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12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12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12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12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12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12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12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12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12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12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12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12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12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12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12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12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12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12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12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12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12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12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12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12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12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12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12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12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12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12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12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12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12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12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12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12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12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12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12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12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12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12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12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12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12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12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12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12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12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12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12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12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12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12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12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12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12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12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12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12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12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12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12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12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12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12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12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12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12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12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12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12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12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12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12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12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12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12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12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12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12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12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12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12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12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12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12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12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12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12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12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12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12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12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12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12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12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12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12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12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12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12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12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12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12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12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12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12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12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12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12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12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12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12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12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12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12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12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12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12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12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12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12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12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12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12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12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12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12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12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12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12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12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12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12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12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12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12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12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12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12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12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12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12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12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12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12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12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12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12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12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12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12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12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12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12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12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12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12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12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12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12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12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12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12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12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12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12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12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12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12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12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12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12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12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12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12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12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12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12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12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12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12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12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12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12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12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12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12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12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12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12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12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12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12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12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12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12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12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12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12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12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12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12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12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12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12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12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12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12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12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12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12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12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12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12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12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12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12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12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12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12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12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12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12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12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12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12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12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12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12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12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12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12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12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12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12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12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12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12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12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12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12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12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12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12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12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12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12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12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12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12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12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12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12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12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12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12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12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12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12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12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12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12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12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12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12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12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12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12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12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12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12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12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12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12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12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12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12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12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12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12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12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12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12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12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12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12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12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12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12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12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12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12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12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12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12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12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12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12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12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12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12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12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12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12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12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12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12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12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12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12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12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12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12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12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12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12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12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12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12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12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12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12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12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12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12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12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12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12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12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12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12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12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12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12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12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12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12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12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12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12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12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12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12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12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12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12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12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12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12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12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12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12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12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12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12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12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12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12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12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12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12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12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12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12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12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12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12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12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12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12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12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12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12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12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12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12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12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12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12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12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12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12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12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12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12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12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12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12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12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12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12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12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12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12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12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12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12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12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12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12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12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12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12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12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12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12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12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12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12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12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12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12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12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12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12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12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12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12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12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12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12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12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12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12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12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12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12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12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12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12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12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12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12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12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12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12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12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12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12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12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12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12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12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12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12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12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12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12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12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12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12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12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12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12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12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12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12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12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12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12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12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12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12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12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12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12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12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12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12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12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12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12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12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12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12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12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12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12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12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12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12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12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12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12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12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12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12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12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12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12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12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12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12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12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12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12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12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12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12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12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12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12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12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12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12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12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12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12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12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12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12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12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12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12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12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12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12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12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12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12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12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12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12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12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12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12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12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12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12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12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12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12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12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12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12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12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12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12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12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12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12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12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12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12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12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12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12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12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12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12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12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12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12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12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12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12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12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12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12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12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12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12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12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12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12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12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12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12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12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12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12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12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12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12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12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12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12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12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12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12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12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12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12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12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12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12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12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12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12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12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12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12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12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12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12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12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12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12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12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12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12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12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12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12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12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12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12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12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12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12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12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12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12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12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12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12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12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12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12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12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12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12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12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12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12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12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12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12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12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12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12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12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12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12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12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12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12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12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12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12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12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12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12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12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12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12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12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12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12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12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12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12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12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12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12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12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12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12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12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12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12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12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12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12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12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12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12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12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12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12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12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12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12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12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12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12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12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12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12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12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12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12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12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12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12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12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12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12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12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12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12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12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12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12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12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12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12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12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12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12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12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12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12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12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12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12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12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12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12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12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12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12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12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12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12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12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12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12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12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12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12</v>
      </c>
      <c r="B18479">
        <v>65440001</v>
      </c>
      <c r="C18479">
        <v>65540000</v>
      </c>
      <c r="D18479">
        <v>780</v>
      </c>
      <c r="E18479">
        <v>0.154612</v>
      </c>
      <c r="F18479" s="16">
        <v>0.0964784</v>
      </c>
    </row>
    <row r="18480" spans="1:6">
      <c r="A18480" t="s">
        <v>12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12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12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12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12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12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12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12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12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12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12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12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12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12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12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12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12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12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12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12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12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12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12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12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12</v>
      </c>
      <c r="B18504">
        <v>65690001</v>
      </c>
      <c r="C18504">
        <v>65790000</v>
      </c>
      <c r="D18504">
        <v>1562</v>
      </c>
      <c r="E18504">
        <v>0.352569</v>
      </c>
      <c r="F18504" s="16">
        <v>0.342721</v>
      </c>
    </row>
    <row r="18505" spans="1:6">
      <c r="A18505" t="s">
        <v>12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12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12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12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12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12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12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12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12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12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12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12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12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12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12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12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12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12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12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12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12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12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12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12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12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12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12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12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12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12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12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12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12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12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12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12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12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12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12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12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12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12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12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12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12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12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12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12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12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12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12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12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12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12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12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12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12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12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12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12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12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12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12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12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12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12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12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12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12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12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12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12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12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12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12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12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12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12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12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12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12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12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12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12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12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12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12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12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12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12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12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12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12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12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12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12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12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12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12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12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12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12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12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12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12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12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12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12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12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12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12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12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12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12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12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12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12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12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12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12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12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12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12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12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12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12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12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12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12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12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12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12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12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12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12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12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12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12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12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12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12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12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12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12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12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12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12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12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12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12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12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12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12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12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12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12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12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12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12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12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12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12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12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12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12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12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12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12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12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12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12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12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12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12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12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12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12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12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12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12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12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12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12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12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12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12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12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12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12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12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12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12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12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12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12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12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12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12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12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12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12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12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12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12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12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12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12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12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12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12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12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12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12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12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12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12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12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12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12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12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12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12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12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12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12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12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12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12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12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12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12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12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12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12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12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12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12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12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12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12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12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12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12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12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12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12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12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12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12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12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12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12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12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12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12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12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12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12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12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12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12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12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12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12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12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12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12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12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12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12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12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12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12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12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12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12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12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12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12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12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12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12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12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12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12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12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12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12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12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12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12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12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12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12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12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12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12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12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12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12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12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12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12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12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12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12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12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12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12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12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12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12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12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12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12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12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12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12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12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12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12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12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12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12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12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12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12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12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12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12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12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12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12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12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12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12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12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12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12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12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12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12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12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12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12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12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12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12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12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12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12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12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12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12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12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12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12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12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12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12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12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12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12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12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12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12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12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12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12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12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12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12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12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12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12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12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12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12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12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12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12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12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12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12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12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12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12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12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12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12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12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12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12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12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12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12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12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12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12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12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12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12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12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12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12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12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12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12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12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12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12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12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12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12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12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12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12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12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12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12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12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12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12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12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12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12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12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12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12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12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12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12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12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12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12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12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12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12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12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12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12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12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12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12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12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12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12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12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12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12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12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12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12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12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12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12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12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12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12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12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12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12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12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12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12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12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12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12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12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12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12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12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12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12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12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12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12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12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12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12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12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12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12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12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12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12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12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12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12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12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12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12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12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12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12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12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12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12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12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12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12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12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12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12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12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12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12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12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12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12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12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12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12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12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12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12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12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12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12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12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12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12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12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12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12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12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12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12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12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12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12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12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12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12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12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12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12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12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12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12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12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12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12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12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12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12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12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12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12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12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12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12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12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12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12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12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12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12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12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12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12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12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12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12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12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12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12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12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12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12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12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12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12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12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12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12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12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12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12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12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12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12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12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12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12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12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12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12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12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12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12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12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12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12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12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12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12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12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12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12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12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12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12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12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12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12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12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12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12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12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12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12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12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12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12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12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12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12</v>
      </c>
      <c r="B19122">
        <v>71870001</v>
      </c>
      <c r="C19122">
        <v>71970000</v>
      </c>
      <c r="D19122">
        <v>1515</v>
      </c>
      <c r="E19122">
        <v>0.260017</v>
      </c>
      <c r="F19122" s="16">
        <v>0.12192</v>
      </c>
    </row>
    <row r="19123" spans="1:6">
      <c r="A19123" t="s">
        <v>12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12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12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12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12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12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12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12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12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12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12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12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12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12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12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12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12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12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12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12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12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12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12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12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12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12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12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12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12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12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12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12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12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12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12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12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12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12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12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12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12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12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12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12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12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12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12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12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12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12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12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12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12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12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12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12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12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12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12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12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12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12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12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12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12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12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12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12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12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12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12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12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12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12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12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12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12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12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12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12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12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12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12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12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12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12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12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12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12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12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12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12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12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12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12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12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12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12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12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12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12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12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12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12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12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12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12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12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12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12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12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12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12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12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12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12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12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12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12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12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12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12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12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12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12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12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12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12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12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12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12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12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12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12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12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12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12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12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12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12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12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12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12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12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12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12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12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12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12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12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12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12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12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12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12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12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12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12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12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12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12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12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12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12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12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12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12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12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12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12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12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12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12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12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12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12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12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12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12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12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12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12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12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12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12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12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12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12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12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12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12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12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12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12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12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12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12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12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12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12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12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12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12</v>
      </c>
      <c r="B19325">
        <v>73900001</v>
      </c>
      <c r="C19325">
        <v>74000000</v>
      </c>
      <c r="D19325">
        <v>609</v>
      </c>
      <c r="E19325" s="16">
        <v>0.12759</v>
      </c>
      <c r="F19325">
        <v>0.122355</v>
      </c>
    </row>
    <row r="19326" spans="1:6">
      <c r="A19326" t="s">
        <v>12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12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12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12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12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12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12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12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12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12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12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12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12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12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12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12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12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12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12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12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12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12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12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12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12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12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12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12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12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12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12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12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12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12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12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12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12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12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12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12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12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12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12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12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12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12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12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12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12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12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12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12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12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12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12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12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12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12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12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12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12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12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12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12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12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12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12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12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12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12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12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12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12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12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12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12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12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12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12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12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12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12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12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12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12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12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12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12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12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12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12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12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12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12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12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12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12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12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12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12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12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12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12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12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12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12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12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12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12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12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12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12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12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12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12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12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12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12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12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12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12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12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12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12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12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12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12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12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12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12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12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12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12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12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12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12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12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12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12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12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12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12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12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12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12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12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12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12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12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12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12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12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12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12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12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12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12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12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12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12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12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12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12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12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12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12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12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12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12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12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12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12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12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12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12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12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12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12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12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12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12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12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12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12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12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12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12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12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12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12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12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12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12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12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12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12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12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12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12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12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12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12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12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12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12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12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12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12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12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12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12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12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12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12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12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12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12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12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12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12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12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12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12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12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12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12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12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12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12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12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12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12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12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12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12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12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12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12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12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12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12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12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12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12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12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12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12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12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12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12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12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12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12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12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12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12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12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12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12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12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12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12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12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12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12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12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12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12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12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12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12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12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12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12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12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12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12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12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12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12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12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12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12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12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12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12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12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12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12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12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12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12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12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12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12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12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12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12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12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12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12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12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12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12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12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12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12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12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12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12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12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12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12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12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12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12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12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12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12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12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12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12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12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12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12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12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12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12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12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12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12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12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12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12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12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12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12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12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12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12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12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12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12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12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12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12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12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12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12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12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12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12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12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12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12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12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12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12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12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12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12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12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12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12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12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12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12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12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12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12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12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12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12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12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12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12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12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12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12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12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12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12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12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12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12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12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12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12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12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12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12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12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12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12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12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12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12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12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12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12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12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12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12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12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12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12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12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12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12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12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12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12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12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12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12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12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12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12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12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12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12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12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12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12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12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12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12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12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12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12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12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12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12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12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12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12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12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12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12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12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12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12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12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12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12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12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12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12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12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12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12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12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12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12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12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12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12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12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12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12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12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12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12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12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12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12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12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12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12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12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12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12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12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12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12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12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12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12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12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12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12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12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12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12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12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12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12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12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12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12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12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12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12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12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12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12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12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12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12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12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12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12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12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12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12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12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12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12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12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12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12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12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12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12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12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12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12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12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12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12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12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12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12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12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12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12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12</v>
      </c>
      <c r="B19852">
        <v>79170001</v>
      </c>
      <c r="C19852">
        <v>79270000</v>
      </c>
      <c r="D19852">
        <v>791</v>
      </c>
      <c r="E19852">
        <v>0.102763</v>
      </c>
      <c r="F19852" s="16">
        <v>0.10328</v>
      </c>
    </row>
    <row r="19853" spans="1:6">
      <c r="A19853" t="s">
        <v>12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12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12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12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12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12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12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12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12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12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12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12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12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12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12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12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12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12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12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12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12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12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12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12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12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12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12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12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12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12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12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12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12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12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12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12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12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12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12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12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12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12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12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12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12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12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12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12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12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12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12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12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12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12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12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12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12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12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12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12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12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12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12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12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12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12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12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12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12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12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12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12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12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12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12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12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12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12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12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12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12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12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12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12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12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12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12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12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12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12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12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12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12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12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12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12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12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12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12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12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12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12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12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12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12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12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12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12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12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12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12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12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12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12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12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12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12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12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12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12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12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12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12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12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12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12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12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12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12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12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12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12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12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12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12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12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12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12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12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12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12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12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12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12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12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12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12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12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12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12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12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12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12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12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12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12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12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12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12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12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12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12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12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12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12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12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12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12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12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12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12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12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12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12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12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12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12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12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12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12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12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12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12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12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12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12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12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12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12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12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12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12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12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12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12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12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12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12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12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12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12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12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12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12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12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12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12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12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12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12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12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12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12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12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12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12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12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12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12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12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12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12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12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12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12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12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12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12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12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12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12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12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12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12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12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12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12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12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12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12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12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12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12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12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12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12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12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12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12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12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12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12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12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12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12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12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12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12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12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12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12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12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12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12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12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12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12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12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12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12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12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12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12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12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12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12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12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12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12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12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12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12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12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12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12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12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12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12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12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12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12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12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12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12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12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12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12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12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12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12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12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12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12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12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12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12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12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12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12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12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12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12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12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12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12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12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12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12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12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12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12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12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12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12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12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12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12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12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12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12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12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12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12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12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12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12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12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12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12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12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12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12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12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12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12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12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12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12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12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12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12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12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12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12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12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12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12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12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12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12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12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12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12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12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12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12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12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12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12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12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12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12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12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12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12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12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12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12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12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12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12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12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12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12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12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12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12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12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12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12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12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12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12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12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12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12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12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12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12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12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12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12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12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12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12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12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12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12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12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12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12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12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12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12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12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12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12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12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12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12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12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12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12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12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12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12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12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12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12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12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12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12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12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12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12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12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12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12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12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12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12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12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12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12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12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12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12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12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12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12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12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12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12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12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12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12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12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12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12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12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12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12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12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12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12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12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12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12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12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12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12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12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12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12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12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12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12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12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12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12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12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12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12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12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12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12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12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12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12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12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12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12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12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12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12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12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12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12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12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12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12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12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12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12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12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12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12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12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12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12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12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12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12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12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12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12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12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12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12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12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12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12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12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12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12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12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12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12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12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12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12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12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12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12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12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12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12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12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12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12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12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12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12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12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12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12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12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12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12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12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12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12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12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12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12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12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12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12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12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12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12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12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12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12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12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12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12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12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12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12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12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12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12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12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12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12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12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12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12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12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12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12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12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12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12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12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12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12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12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12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12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12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12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12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12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12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12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12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12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12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12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12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12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12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12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12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12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12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12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12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12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12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12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12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12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12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12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12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12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12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12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12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12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12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12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12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12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12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12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12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12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12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12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12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12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12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12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12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12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12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12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12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12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12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12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12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12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12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12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12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12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12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12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12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12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12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12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12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12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12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12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12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12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12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12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12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12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12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12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12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12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12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12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12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12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12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12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12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12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12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12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12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12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12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12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12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12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12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12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12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12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12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12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12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12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12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12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12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12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12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12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12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12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12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12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12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12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12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12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12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12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12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12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12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12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12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12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12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12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12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12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12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12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12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12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12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12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12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12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12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12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12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12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12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12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12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12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12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12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12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12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12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12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12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12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12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12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12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12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12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12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12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12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12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12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12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12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12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12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12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12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12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12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12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12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12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12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12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12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12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12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12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12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12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12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12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12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12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12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12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12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12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12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12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12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12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12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12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12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12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12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12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12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12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12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12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12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12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12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12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12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12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12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12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12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12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12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12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12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12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12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12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12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12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12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12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12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12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12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12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12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12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12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12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12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12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12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12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12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12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12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12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12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12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12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12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12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12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12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12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12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12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12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12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12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12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12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12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12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12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12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12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12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12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12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12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12</v>
      </c>
      <c r="B20709">
        <v>87740001</v>
      </c>
      <c r="C20709">
        <v>87840000</v>
      </c>
      <c r="D20709">
        <v>694</v>
      </c>
      <c r="E20709" s="16">
        <v>0.346415</v>
      </c>
      <c r="F20709">
        <v>0.240894</v>
      </c>
    </row>
    <row r="20710" spans="1:6">
      <c r="A20710" t="s">
        <v>12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12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12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12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12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12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12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12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12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12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12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12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12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12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12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12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12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12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12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12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12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12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12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12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12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12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12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12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12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12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12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12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12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12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12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12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12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12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12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12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12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12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12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12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12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12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12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12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12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12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12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12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12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12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12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12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12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12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12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12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12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12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12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12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12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12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12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12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12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12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12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12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12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12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12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12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12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12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12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12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12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12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12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12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12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12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12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12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12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12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12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12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12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12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12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12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12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12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12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12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12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12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12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12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12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12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12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12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12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12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12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12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12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12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12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12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12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12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12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12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12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12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12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12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12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12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12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12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12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12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12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12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12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12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12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12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12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12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12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12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12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12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12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12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12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12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12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12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12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12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12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12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12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12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12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12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12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12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12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12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12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12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12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12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12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12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12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12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12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12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12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12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12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12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12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12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12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12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12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12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12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12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12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12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12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12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12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12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12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12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12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12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12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12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12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12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12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12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12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12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12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12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12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12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12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12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12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12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12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12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12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12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12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12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12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12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12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12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12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12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12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12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12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12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12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12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12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12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12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12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12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12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12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12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12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12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12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12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12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12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12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12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12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12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12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12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12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12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12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12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12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12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12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12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12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12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12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12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12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12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12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12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12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12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12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12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12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12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12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12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12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12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12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12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12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12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12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12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12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12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12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12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12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12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12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12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12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12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12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12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12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12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12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12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12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12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12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12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12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12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12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12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12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12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12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12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12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12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12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12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12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12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12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12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12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12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12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12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12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12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12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12</v>
      </c>
      <c r="B21031">
        <v>90960001</v>
      </c>
      <c r="C21031">
        <v>91060000</v>
      </c>
      <c r="D21031">
        <v>1622</v>
      </c>
      <c r="E21031" s="16">
        <v>0.106833</v>
      </c>
      <c r="F21031">
        <v>0.164122</v>
      </c>
    </row>
    <row r="21032" spans="1:6">
      <c r="A21032" t="s">
        <v>12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12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12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12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12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12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12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12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12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12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12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12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12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12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12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12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12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12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12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12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12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12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12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12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12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12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12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12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12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12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12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12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12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12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12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12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12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12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12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12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12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12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12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12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12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12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12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12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12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12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12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12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12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12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12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12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12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12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12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12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12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12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12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12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12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12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12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12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12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12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12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12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12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12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12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12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12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12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12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12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12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12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12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12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12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12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12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12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12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12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12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12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12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12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12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12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12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12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12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12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12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12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12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12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12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12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12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12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12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12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12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12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12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12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12</v>
      </c>
      <c r="B21146">
        <v>92110001</v>
      </c>
      <c r="C21146">
        <v>92210000</v>
      </c>
      <c r="D21146">
        <v>1245</v>
      </c>
      <c r="E21146" s="16">
        <v>0.150211</v>
      </c>
      <c r="F21146">
        <v>0.135532</v>
      </c>
    </row>
    <row r="21147" spans="1:6">
      <c r="A21147" t="s">
        <v>12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12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12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12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12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12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12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12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12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12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12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12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12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12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12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12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12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12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12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12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12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12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12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12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12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12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12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12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12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12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12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12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12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12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12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12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12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12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12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12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12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12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12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12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12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12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12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12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12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12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12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12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12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12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12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12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12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12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12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12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12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12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12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12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12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12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12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12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12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12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12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12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12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12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12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12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12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12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12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12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12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12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12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12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12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12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12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12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12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12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12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12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12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12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12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12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12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12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12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12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12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12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12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12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12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12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12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12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12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12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12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12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12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12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12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12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12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12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12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12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12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12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12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12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12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12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12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12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12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12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12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12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12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12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12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12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12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12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12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12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12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12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12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12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12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12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12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12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12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12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12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12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12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12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12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12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12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12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12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12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12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12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12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12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12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12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12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12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12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12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12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12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12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12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12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12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12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12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12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12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12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12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12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12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12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12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12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12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12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12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12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12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12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12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12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12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12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12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12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12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12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12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12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12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12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12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12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12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12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12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12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12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12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12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12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12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12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12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12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12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12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12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12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12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12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12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12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12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12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12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12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12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12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12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12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12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12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12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12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12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12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12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12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12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12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12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12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12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12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12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12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12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12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12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12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12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12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12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12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12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12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12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12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12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12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12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12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12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12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12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12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12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12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12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12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12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12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12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12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12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12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12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12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12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12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12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12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12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12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12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12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12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12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12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12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12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12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12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12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12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12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12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12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12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12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12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12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12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12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12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12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12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12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12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12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12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12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12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12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12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12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12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12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12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12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12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12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12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12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12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12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12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12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12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12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12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12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12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12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12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12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12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12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12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12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12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12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12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12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12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12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12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12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12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12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12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12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12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12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12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12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12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12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12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12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12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12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12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12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12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12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12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12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12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12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12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12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12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12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12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12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12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12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12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12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12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12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12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12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12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12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12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12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12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12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12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12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12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12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12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12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12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12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12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12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12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12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12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12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12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12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12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12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12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12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12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12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12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12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12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12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12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12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12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12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12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12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12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12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12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12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12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12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12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12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12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12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12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12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12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12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12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12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12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12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12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12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12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12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12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12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12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12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12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12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12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12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12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12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12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12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12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12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12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12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12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12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12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12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12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12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12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12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12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12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12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12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12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12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12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12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12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12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12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12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12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12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12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12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12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12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12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12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12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12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12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12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12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12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12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12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12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12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12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12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12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12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12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12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12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12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12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12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12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12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12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12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12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12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12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12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12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12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12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12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12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12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12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12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12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12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12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12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12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12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12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12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12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12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12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12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12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12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12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12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12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12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12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12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12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12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12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12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12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12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12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12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12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12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12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12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12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12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12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12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12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12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12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12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12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12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12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12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12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12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12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12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12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12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12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12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12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12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12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12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12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12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12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12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12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12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12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12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12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12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12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12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12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12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12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12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12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12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12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12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12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12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12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12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12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12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12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12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12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12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12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12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12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12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12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12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12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12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12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12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12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12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12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12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12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12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12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12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12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12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12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12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12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12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12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12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12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12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12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12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12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12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12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12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12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12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12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12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12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12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12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12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12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12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12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12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12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12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12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12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12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12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12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12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12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12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12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12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12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12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12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12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12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12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12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12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12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12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12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12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12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12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12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12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12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12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12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12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12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12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12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12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12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12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12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12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12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12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12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12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12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12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12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12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12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12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12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12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12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12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12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12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12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12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12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12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12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12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12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12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12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12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12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12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12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12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12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12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12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12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12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12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12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12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12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12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12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12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12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12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12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12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12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12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12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12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12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12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12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12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12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12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12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12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12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12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12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12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12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12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12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12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12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12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12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12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12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12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12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12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12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12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12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12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12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12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12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12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12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12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12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12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12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12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12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12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12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12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12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12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12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12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12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12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12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12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12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12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12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12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12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12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12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12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12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12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12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12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12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12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12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12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12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12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12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12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12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12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12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12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12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12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12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12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12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12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12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12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12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12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12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12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12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12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12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12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12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12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12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12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12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12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12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12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12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12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12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12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12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12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12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12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12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12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12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12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12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12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12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12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12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12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12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12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12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12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12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12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12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12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12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12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12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12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12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12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12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12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12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12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12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12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12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12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12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12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12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12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12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12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12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12</v>
      </c>
      <c r="B22043">
        <v>101080001</v>
      </c>
      <c r="C22043">
        <v>101180000</v>
      </c>
      <c r="D22043">
        <v>1053</v>
      </c>
      <c r="E22043" s="16">
        <v>0.0764555</v>
      </c>
      <c r="F22043">
        <v>0.0495005</v>
      </c>
    </row>
    <row r="22044" spans="1:6">
      <c r="A22044" t="s">
        <v>12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12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12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12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12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12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12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12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12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12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12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12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12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12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12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12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12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12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12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12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12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12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12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12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12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12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12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12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12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12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12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12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12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12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12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12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12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12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12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12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12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12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12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12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12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12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12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12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12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12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12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12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12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12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12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12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12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12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12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12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12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12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12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12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12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12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12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12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12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12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12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12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12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12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12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12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12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12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12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12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12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12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12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12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12</v>
      </c>
      <c r="B22128">
        <v>101930001</v>
      </c>
      <c r="C22128">
        <v>102030000</v>
      </c>
      <c r="D22128">
        <v>1359</v>
      </c>
      <c r="E22128">
        <v>0.307776</v>
      </c>
      <c r="F22128" s="16">
        <v>0.204889</v>
      </c>
    </row>
    <row r="22129" spans="1:6">
      <c r="A22129" t="s">
        <v>12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12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12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12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12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12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12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12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12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12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12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12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12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12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12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12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12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12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12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12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12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12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12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12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12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12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12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12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12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12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12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12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12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12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12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12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12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12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12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12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12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12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12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12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12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12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12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12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12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12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12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12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12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12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12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12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12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12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12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12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12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12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12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12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12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12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12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12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12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12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12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12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12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12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12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12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12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12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12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12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12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12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12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12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12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12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12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12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12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12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12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12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12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12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12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12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12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12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12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12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12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12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12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12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12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12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12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12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12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12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12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12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12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12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12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12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12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12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12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12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12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12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12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12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12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12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12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12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12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12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12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12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12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12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12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12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12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12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12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12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12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12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12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12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12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12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12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12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12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12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12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12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12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12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12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12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12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12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12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12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12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12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12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12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12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12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12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12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12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12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12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12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12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12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12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12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12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12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12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12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12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12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12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12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12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12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12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12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12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12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12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12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12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12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12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12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12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12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12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12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12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12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12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12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12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12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12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12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12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12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12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12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12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12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12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12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12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12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12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12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12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12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12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12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12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12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12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12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12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12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12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12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12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12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12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12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12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12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12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12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12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12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12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12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12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12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12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12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12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12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12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12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12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12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12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12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12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12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12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12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12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12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12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12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12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12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12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12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12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12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12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12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12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12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12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12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12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12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12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12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12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12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12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12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12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12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12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12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12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12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12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12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12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12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12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12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12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12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12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12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12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12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12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12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12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12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12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12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12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12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12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12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12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12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12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12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12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12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12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12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12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12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12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12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12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12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12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12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12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12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12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12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12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12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12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12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12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12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12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12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12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12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12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12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12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12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12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12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12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12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12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12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12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12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12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12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12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12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12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12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12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12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12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12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12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12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12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12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12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12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12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12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12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12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12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12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12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12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12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12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12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12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12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12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12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12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12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12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12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12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12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12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12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12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12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12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12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12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12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12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12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12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12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12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12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12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12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12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12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12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12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12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12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12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12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12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12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12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12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12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12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12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12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12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12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12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12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12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12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12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12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12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12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12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12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12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12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12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12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12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12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12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12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12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12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12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12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12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12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12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12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12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12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12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12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12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12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12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12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12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12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12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12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12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12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12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12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12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12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12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12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12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12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12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12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12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12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12</v>
      </c>
      <c r="B22606">
        <v>106710001</v>
      </c>
      <c r="C22606">
        <v>106810000</v>
      </c>
      <c r="D22606">
        <v>1269</v>
      </c>
      <c r="E22606">
        <v>0.111349</v>
      </c>
      <c r="F22606" s="16">
        <v>0.122845</v>
      </c>
    </row>
    <row r="22607" spans="1:6">
      <c r="A22607" t="s">
        <v>12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12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12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12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12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12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12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12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12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12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12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12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12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12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12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12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12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12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12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12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12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12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12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12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12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12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12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12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12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12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12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12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12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12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12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12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12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12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12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12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12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12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12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12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12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12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12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12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12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12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12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12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12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12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12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12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12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12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12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12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12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12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12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12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12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12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12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12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12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12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12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12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12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12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12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12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12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12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12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12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12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12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12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12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12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12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12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12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12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12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12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12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12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12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12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12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12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12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12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12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12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12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12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12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12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12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12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12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12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12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12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12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12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12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12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12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12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12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12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12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12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12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12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12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12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12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12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12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12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12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12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12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12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12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12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12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12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12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12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12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12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12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12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12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12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12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12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12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12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12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12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12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12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12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12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12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12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12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12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12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12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12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12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12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12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12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12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12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12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12</v>
      </c>
      <c r="B22776">
        <v>108410001</v>
      </c>
      <c r="C22776">
        <v>108510000</v>
      </c>
      <c r="D22776">
        <v>1362</v>
      </c>
      <c r="E22776" s="16">
        <v>0.165888</v>
      </c>
      <c r="F22776">
        <v>0.195163</v>
      </c>
    </row>
    <row r="22777" spans="1:6">
      <c r="A22777" t="s">
        <v>12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12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12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12</v>
      </c>
      <c r="B22780">
        <v>108450001</v>
      </c>
      <c r="C22780">
        <v>108550000</v>
      </c>
      <c r="D22780">
        <v>1591</v>
      </c>
      <c r="E22780">
        <v>0.188612</v>
      </c>
      <c r="F22780" s="16">
        <v>0.214021</v>
      </c>
    </row>
    <row r="22781" spans="1:6">
      <c r="A22781" t="s">
        <v>12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12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12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12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12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12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12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12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12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12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12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12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12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12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12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12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12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12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12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12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12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12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12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12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12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12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12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12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12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12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12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12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12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12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12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12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12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12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12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12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12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12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12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12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12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12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12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12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12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12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12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12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12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12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12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12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12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12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12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12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12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12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12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12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12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12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12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12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12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12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12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12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12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12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12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12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12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12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12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12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12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12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12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12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12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12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12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12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12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12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12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12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12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12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12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12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12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12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12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12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12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12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12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12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12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12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12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12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12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12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12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12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12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12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12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12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12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12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12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12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12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12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12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12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12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12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12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12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12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12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12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12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12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12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12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12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12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12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12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12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12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12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12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12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12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12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12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12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12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12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12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12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12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12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12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12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12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12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12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12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12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12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12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12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12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12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12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12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12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12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12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12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12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12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12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12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12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12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12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12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12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12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12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12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12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12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12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12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12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12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12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12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12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12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12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12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12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12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12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12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12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12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12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12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12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12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12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12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12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12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12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12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12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12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12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12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12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12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12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12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12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12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12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12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12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12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12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12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12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12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12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12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12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12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12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12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12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12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12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12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12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12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12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12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12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12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12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12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12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12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12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12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12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12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12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12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12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12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12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12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12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12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12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12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12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12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12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12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12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12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12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12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12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12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12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12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12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12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12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12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12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12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12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12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12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12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12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12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12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12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12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12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12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12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12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12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12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12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12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12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12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12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12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12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12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12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12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12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12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12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12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12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12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12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12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12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12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12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12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12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12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12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12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12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12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12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12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12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12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12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12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12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12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12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12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12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12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12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12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12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12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12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12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12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12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12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12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12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12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12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12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12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12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12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12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12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12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12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12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12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12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12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12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12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12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12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12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12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12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12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12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12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12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12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12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12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12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12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12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12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12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12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12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12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12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12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12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12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12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12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12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12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12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12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12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12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12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12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12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12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12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12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12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12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12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12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12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12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12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12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12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12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12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12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12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12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12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12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12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12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12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12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12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12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12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12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12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12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12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12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12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12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12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12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12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12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12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12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12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12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12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12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12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12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12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12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12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12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12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12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12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12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12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12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12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12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12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12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12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12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12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12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12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12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12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12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12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12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12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12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12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12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12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12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12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12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12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12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12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12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12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12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12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12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12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12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12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12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12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12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12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12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12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12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12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12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12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12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12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12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12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12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12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12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12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12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12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12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12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12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12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12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12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12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12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12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12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12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12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12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12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12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12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12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12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12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12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12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12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12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12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12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12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12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12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12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12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12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12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12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12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12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12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12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12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12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12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12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12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12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12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12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12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12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12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12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12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12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12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12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12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12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12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12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12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12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12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12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12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12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12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12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12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12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12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12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12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12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12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12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12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12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12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12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12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12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12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12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12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12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12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12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12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12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12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12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12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12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12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12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12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12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12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12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12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12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12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12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12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12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12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12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12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12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12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12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12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12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12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12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12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12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12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12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12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12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12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12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12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12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12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12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12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12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12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12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12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12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12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12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12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12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12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12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12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12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12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12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12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12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12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12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12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12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12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12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12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12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12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12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12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12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12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12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12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12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12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12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12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12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12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12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12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12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12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12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12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12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12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12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12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12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12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12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12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12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12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12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12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12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12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12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12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12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12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12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12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12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12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12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12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12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12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12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12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12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12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12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12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12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12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12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12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12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12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12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12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12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12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12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12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12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12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12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12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12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12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12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12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12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12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12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12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12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12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12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12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12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12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12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12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12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12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12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12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12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12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12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12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12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12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12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12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12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12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12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12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12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12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12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12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12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12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12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12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12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12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12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12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12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12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12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12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12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12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12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12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12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12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12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12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12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12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12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12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12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12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12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12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12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12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12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12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12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12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12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12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12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12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12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12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12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12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12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12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12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12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12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12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12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12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12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12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12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12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12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12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12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12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12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12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12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12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12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12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12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12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12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12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12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12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12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12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12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12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12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12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12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12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12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12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12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12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12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12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12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12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12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12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12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12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12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12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12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12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12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12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12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12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12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12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12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12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12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12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12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12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12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12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12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12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12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12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12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12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12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12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12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12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12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12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12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12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12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12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12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12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12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12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12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12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12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12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12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12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12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12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12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12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12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12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12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12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12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12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12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12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12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12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12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12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12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12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12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12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12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12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12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12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12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12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12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12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12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12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12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12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12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12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12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12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12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12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12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12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12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12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12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12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12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12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12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12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12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12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12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12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12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12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12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12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12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12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12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12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12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12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12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12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12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12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12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12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12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12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12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12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12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12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12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12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12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12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12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12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12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12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12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12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12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12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12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12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12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12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12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12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12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12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12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12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12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12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12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12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12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12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12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12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12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12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12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12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12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12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12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12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12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12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12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12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12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12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12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12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12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12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12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12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15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15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15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15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15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15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15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15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15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15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15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15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15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15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15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15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15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15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15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15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15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15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15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15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15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15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15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15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15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15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15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15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15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15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15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15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15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15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15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15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15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15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15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15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15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15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15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15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15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15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15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15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15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15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15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15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15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15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15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15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15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15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15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15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15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15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15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15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15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15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15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15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15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15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15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15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15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15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15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15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15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15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15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15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15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15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15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15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15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15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15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15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15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15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15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15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15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15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15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15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15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15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15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15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15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15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15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15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15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15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15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15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15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15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15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15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15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15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15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15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15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15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15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15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15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15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15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15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15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15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15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15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15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15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15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15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15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15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15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15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15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15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15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15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15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15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15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15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15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15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15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15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15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15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15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15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15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15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15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15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15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15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15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15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15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15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15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15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15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15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15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15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15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15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15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15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15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15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15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15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15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15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15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15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15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15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15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15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15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15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15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15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15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15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15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15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15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15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15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15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15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15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15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15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15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15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15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15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15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15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15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15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15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15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15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15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15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15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15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15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15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15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15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15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15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15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15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15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15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15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15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15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15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15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15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15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15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15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15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15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15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15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15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15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15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15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15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15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15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15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15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15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15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15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15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15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15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15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15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15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15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15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15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15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15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15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15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15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15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15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15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15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15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15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15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15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15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15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15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15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15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15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15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15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15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15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15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15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15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15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15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15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15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15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15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15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15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15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15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15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15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15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15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15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15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15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15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15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15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15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15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15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15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15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15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15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15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15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15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15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15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15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15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15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15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15</v>
      </c>
      <c r="B24125">
        <v>3250001</v>
      </c>
      <c r="C24125">
        <v>3350000</v>
      </c>
      <c r="D24125">
        <v>907</v>
      </c>
      <c r="E24125">
        <v>0.0226319</v>
      </c>
      <c r="F24125" s="17" t="s">
        <v>16</v>
      </c>
    </row>
    <row r="24126" spans="1:6">
      <c r="A24126" t="s">
        <v>15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15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15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15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15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15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15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15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15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15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15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15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15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15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15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15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15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15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15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15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15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15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15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15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15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15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15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15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15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15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15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15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15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15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15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15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15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15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15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15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15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15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15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15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15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15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15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15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15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15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15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15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15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15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15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15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15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15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15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15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15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15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15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15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15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15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15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15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15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15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15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15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15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15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15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15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15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15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15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15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15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15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15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15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15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15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15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15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15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15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15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15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15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15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15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15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15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15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15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15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15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15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15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15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15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15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15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15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15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15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15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15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15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15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15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15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15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15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15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15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15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15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15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15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15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15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15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15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15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15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15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15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15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15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15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15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15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15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15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15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15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15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15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15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15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15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15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15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15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15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15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15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15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15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15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15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15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15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15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15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15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15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15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15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15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15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15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15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15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15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15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15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15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15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15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15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15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15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15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15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15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15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15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15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15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15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15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15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15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15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15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15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15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15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15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15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15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15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15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15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15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15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15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15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15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15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15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15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15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15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15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15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15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15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15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15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15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15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15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15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15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15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15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15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15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15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15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15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15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15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15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15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15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15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15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15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15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15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15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15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15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15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15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15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15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15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15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15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15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15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15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15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15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15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15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15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15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15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15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15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15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15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15</v>
      </c>
      <c r="B24388">
        <v>5880001</v>
      </c>
      <c r="C24388">
        <v>5980000</v>
      </c>
      <c r="D24388">
        <v>1084</v>
      </c>
      <c r="E24388">
        <v>0.0461481</v>
      </c>
      <c r="F24388" s="16">
        <v>0.0227037</v>
      </c>
    </row>
    <row r="24389" spans="1:6">
      <c r="A24389" t="s">
        <v>15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15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15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15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15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15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15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15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15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15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15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15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15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15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15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15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15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15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15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15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15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15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15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15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15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15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15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15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15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15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15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15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15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15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15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15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15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15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15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15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15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15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15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15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15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15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15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15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15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15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15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15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15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15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15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15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15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15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15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15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15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15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15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15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15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15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15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15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15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15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15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15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15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15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15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15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15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15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15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15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15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15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15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15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15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15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15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15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15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15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15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15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15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15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15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15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15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15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15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15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15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15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15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15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15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15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15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15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15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15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15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15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15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15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15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15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15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15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15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15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15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15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15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15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15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15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15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15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15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15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15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15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15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15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15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15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15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15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15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15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15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15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15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15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15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15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15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15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15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15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15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15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15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15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15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15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15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15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15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15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15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15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15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15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15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15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15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15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15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15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15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15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15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15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15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15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15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15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15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15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15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15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15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15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15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15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15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15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15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15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15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15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15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15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15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15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15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15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15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15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15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15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15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15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15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15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15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15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15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15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15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15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15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15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15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15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15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15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15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15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15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15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15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15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15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15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15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15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15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15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15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15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15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15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15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15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15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15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15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15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15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15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15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15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15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15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15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15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15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15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15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15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15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15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15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15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15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15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15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15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15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15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15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15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15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15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15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15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15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15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15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15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15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15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15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15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15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15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15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15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15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15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15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15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15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15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15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15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15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15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15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15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15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15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15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15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15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15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15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15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15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15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15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15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15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15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15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15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15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15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15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15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15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15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15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15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15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15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15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15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15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15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15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15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15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15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15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15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15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15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15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15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15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15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15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15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15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15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15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15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15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15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15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15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15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15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15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15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15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15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15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15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15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15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15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15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15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15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15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15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15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15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15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15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15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15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15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15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15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15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15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15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15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15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15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15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15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15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15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15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15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15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15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15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15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15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15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15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15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15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15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15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15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15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15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15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15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15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15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15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15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15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15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15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15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15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15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15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15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15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15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15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15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15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15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15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15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15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15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15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15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15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15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15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15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15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15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15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15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15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15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15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15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15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15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15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15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15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15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15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15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15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15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15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15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15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15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15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15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15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15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15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15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15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15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15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15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15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15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15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15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15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15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15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15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15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15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15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15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15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15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15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15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15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15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15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15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15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15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15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15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15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15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15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15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15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15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15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15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15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15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15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15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15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15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15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15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15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15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15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15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15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15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15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15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15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15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15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15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15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15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15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15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15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15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15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15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15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15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15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15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15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15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15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15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15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15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15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15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15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15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15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15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15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15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15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15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15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15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15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15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15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15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15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15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15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15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15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15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15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15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15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15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15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15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15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15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15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15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15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15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15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15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15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15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15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15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15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15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15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15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15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15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15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15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15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15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15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15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15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15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15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15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15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15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15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15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15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15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15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15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15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15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15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15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15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15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15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15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15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15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15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15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15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15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15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15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15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15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15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15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15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15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15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15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15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15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15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15</v>
      </c>
      <c r="B25007">
        <v>12070001</v>
      </c>
      <c r="C25007">
        <v>12170000</v>
      </c>
      <c r="D25007">
        <v>45</v>
      </c>
      <c r="E25007">
        <v>0.158431</v>
      </c>
      <c r="F25007" s="16">
        <v>0.125558</v>
      </c>
    </row>
    <row r="25008" spans="1:6">
      <c r="A25008" t="s">
        <v>15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15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15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15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15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15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15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15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15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15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15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15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15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15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15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15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15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15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15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15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15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15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15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15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15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15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15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15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15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15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15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15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15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15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15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15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15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15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15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15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15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15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15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15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15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15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15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15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15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15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15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15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15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15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15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15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15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15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15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15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15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15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15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15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15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15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15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15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15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15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15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15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15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15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15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15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15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15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15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15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15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15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15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15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15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15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15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15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15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15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15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15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15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15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15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15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15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15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15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15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15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15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15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15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15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15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15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15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15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15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15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15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15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15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15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15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15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15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15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15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15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15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15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15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15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15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15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15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15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15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15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15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15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15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15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15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15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15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15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15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15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15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15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15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15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15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15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15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15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15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15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15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15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15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15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15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15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15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15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15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15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15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15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15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15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15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15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15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15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15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15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15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15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15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15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15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15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15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15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15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15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15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15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15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15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15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15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15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15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15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15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15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15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15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15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15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15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15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15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15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15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15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15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15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15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15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15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15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15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15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15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15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15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15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15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15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15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15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15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15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15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15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15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15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15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15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15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15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15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15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15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15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15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15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15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15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15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15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15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15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15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15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15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15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15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15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15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15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15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15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15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15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15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15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15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15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15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15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15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15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15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15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15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15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15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15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15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15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15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15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15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15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15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15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15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15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15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15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15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15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15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15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15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15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15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15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15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15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15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15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15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15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15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15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15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15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15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15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15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15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15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15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15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15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15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15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15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15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15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15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15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15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15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15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15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15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15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15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15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15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15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15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15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15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15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15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15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15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15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15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15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15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15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15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15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15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15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15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15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15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15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15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15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15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15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15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15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15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15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15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15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15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15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15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15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15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15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15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15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15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15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15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15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15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15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15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15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15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15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15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15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15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15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15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15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15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15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15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15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15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15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15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15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15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15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15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15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15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15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15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15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15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15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15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15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15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15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15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15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15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15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15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15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15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15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15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15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15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15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15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15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15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15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15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15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15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15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15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15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15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15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15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15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15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15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15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15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15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15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15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15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15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15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15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15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15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15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15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15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15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15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15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15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15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15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15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15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15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15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15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15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15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15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15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15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15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15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15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15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15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15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15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15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15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15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15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15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15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15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15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15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15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15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15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15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15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15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15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15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15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15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15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15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15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15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15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15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15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15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15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15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15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15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15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15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15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15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15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15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15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15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15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15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15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15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15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15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15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15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15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15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15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15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15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15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15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15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15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15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15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15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15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15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15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15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15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15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15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15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15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15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15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15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15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15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15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15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15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15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15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15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15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15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15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15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15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15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15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15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15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15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15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15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15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15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15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15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15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15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15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15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15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15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15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15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15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15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15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15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15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15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15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15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15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15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15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15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15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15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15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15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15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15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15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15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15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15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15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15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15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15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15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15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15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15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15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15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15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15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15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15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15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15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15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15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15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15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15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15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15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15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15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15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15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15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15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15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15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15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15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15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15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15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15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15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15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15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15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15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15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15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15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15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15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15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15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15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15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15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15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15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15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15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15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15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15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15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15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15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15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15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15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15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15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15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15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15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15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15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15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15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15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15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15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15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15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15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15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15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15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15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15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15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15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15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15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15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15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15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15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15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15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15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15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15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15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15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15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15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15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15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15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15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15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15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15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15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15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15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15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15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15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15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15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15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15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15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15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15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15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15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15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15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15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15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15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15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15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15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15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15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15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15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15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15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15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15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15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15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15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15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15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15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15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15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15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15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15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15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15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15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15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15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15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15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15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15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15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15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15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15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15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15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15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15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15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15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15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15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15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15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15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15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15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15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15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15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15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15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15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15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15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15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15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15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15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15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15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15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15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15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15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15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15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15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15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15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15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15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15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15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15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15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15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15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15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15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15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15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15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15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15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15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15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15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15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15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15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15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15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15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15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15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15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15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15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15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15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15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15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15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15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15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15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15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15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15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15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15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15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15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15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15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15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15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15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15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15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15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15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15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15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15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15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15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15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15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15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15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15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15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15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15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15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15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15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15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15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15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15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15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15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15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15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15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15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15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15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15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15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15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15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15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15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15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15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15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15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15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15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15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15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15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15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15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15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15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15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15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15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15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15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15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15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15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15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15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15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15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15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15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15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15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15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15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15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15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15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15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15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15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15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15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15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15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15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15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15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15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15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15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15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15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15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15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15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15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15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15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15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15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15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15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15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15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15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15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15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15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15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15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15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15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15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15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15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15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15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15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15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15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15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15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15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15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15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15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15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15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15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15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15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15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15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15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15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15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15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15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15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15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15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15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15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15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15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15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15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15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15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15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15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15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15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15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15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15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15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15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15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15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15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15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15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15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15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15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15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15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15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15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15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15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15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15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15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15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15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15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15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15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15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15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15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15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15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15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15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15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15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15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15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15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15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15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15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15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15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15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15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15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15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15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15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15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15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15</v>
      </c>
      <c r="B26044">
        <v>23270001</v>
      </c>
      <c r="C26044">
        <v>23370000</v>
      </c>
      <c r="D26044">
        <v>1147</v>
      </c>
      <c r="E26044" s="16">
        <v>-3.537e-5</v>
      </c>
      <c r="F26044">
        <v>0.0214353</v>
      </c>
    </row>
    <row r="26045" spans="1:6">
      <c r="A26045" t="s">
        <v>15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15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15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15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15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15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15</v>
      </c>
      <c r="B26051">
        <v>23340001</v>
      </c>
      <c r="C26051">
        <v>23440000</v>
      </c>
      <c r="D26051">
        <v>1234</v>
      </c>
      <c r="E26051" s="16">
        <v>-0.0251201</v>
      </c>
      <c r="F26051">
        <v>0.00899198</v>
      </c>
    </row>
    <row r="26052" spans="1:6">
      <c r="A26052" t="s">
        <v>15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15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15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15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15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15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15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15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15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15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15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15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15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15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15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15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15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15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15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15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15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15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15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15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15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15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15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15</v>
      </c>
      <c r="B26079">
        <v>23620001</v>
      </c>
      <c r="C26079">
        <v>23720000</v>
      </c>
      <c r="D26079">
        <v>967</v>
      </c>
      <c r="E26079">
        <v>-0.0020972</v>
      </c>
      <c r="F26079" s="16">
        <v>0.0218828</v>
      </c>
    </row>
    <row r="26080" spans="1:6">
      <c r="A26080" t="s">
        <v>15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15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15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15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15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15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15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15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15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15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15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15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15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15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15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15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15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15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15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15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15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15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15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15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15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15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15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15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15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15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15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15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15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15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15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15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15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15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15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15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15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15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15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15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15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15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15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15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15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15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15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15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15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15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15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15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15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15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15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15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15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15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15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15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15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15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15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15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15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15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15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15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15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15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15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15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15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15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15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15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15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15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15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15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15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15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15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15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15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15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15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15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15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15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15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15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15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15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15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15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15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15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15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15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15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15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15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15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15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15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15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15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15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15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15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15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15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15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15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15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15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15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15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15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15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15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15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15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15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15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15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15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15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15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15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15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15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15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15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15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15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15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15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15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15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15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15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15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15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15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15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15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15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15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15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15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15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15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15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15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15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15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15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15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15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15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15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15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15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15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15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15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15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15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15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15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15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15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15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15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15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15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15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15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15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15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15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15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15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15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15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15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15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15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15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15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15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15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15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15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15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15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15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15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15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15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15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15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15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15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15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15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15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15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15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15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15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15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15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15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15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15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15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15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15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15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15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15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15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15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15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15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15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15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15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15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15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15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15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15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15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15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15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15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15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15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15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15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15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15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15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15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15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15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15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15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15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15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15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15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15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15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15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15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15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15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15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15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15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15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15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15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15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15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15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15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15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15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15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15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15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15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15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15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15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15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15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15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15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15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15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15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15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15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15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15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15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15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15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15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15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15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15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15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15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15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15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15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15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15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15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15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15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15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15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15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15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15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15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15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15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15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15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15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15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15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15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15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15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15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15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15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15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15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15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15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15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15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15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15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15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15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15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15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15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15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15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15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15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15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15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15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15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15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15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15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15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15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15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15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15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15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15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15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15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15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15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15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15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15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15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15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15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15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15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15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15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15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15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15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15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15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15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15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15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15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15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15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15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15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15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15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15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15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15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15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15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15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15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15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15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15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15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15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15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15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15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15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15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15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15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15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15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15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15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15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15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15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15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15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15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15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15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15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15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15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15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15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15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15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15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15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15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15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15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15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15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15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15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15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15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15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15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15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15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15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15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15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15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15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15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15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15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15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15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15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15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15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15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15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15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15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15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15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15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15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15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15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15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15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15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15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15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15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15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15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15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15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15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15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15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15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15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15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15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15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15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15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15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15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15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15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15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15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15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15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15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15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15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15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15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15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15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15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15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15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15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15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15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15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15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15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15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15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15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15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15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15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15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15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15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15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15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15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15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15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15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15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15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15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15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15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15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15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15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15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15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15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15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15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15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15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15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15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15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15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15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15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15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15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15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15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15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15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15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15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15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15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15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15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15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15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15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15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15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15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15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15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15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15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15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15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15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15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15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15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15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15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15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15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15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15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15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15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15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15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15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15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15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15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15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15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15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15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15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15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15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15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15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15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15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15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15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15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15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15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15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15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15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15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15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15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15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15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15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15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15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15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15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15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15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15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15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15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15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15</v>
      </c>
      <c r="B26705">
        <v>29880001</v>
      </c>
      <c r="C26705">
        <v>29980000</v>
      </c>
      <c r="D26705">
        <v>1185</v>
      </c>
      <c r="E26705" s="16">
        <v>0.130379</v>
      </c>
      <c r="F26705">
        <v>0.096535</v>
      </c>
    </row>
    <row r="26706" spans="1:6">
      <c r="A26706" t="s">
        <v>15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15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15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15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15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15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15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15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15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15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15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15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15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15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15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15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15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15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15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15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15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15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15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15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15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15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15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15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15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15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15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15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15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15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15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15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15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15</v>
      </c>
      <c r="B26743">
        <v>30260001</v>
      </c>
      <c r="C26743">
        <v>30360000</v>
      </c>
      <c r="D26743">
        <v>814</v>
      </c>
      <c r="E26743" s="16">
        <v>0.274414</v>
      </c>
      <c r="F26743">
        <v>0.217801</v>
      </c>
    </row>
    <row r="26744" spans="1:6">
      <c r="A26744" t="s">
        <v>15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15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15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15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15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15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15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15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15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15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15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15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15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15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15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15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15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15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15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15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15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15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15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15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15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15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15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15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15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15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15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15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15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15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15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15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15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15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15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15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15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15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15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15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15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15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15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15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15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15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15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15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15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15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15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15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15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15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15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15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15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15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15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15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15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15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15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15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15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15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15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15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15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15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15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15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15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15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15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15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15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15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15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15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15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15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15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15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15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15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15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15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15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15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15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15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15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15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15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15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15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15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15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15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15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15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15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15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15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15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15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15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15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15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15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15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15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15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15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15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15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15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15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15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15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15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15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15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15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15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15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15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15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15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15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15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15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15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15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15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15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15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15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15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15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15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15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15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15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15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15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15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15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15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15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15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15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15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15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15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15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15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15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15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15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15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15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15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15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15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15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15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15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15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15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15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15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15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15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15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15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15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15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15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15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15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15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15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15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15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15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15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15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15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15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15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15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15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15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15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15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15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15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15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15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15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15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15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15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15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15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15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15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15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15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15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15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15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15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15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15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15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15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15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15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15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15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15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15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15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15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15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15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15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15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15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15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15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15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15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15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15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15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15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15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15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15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15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15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15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15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15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15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15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15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15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15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15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15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15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15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15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15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15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15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15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15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15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15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15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15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15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15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15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15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15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15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15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15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15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15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15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15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15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15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15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15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15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15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15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15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15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15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15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15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15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15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15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15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15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15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15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15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15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15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15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15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15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15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15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15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15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15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15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15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15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15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15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15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15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15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15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15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15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15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15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15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15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15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15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15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15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15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15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15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15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15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15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15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15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15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15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15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15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15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15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15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15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15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15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15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15</v>
      </c>
      <c r="B27095">
        <v>33780001</v>
      </c>
      <c r="C27095">
        <v>33880000</v>
      </c>
      <c r="D27095">
        <v>121</v>
      </c>
      <c r="E27095">
        <v>-0.0464612</v>
      </c>
      <c r="F27095" s="16">
        <v>-0.052182</v>
      </c>
    </row>
    <row r="27096" spans="1:6">
      <c r="A27096" t="s">
        <v>15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15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15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15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15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15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15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15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15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15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15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15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15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15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15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15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15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15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15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15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15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15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15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15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15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15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15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15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15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15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15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15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15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15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15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15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15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15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15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15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15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15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15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15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15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15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15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15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15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15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15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15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15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15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15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15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15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15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15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15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15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15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15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15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15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15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15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15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15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15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15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15</v>
      </c>
      <c r="B27167">
        <v>34500001</v>
      </c>
      <c r="C27167">
        <v>34600000</v>
      </c>
      <c r="D27167">
        <v>10</v>
      </c>
      <c r="E27167" s="16">
        <v>0.129881</v>
      </c>
      <c r="F27167">
        <v>0.107385</v>
      </c>
    </row>
    <row r="27168" spans="1:6">
      <c r="A27168" t="s">
        <v>15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15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15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15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15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15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15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15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15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15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15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15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15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15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15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15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15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15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15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15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15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15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15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15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15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15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15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15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15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15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15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15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15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15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15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15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15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15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15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15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15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15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15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15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15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15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15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15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15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15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15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15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15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15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15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15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15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15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15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15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15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15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15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15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15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15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15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15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15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15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15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15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15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15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15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15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15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15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15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15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15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15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15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15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15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15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15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15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15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15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15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15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15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15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15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15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15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15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15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15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15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15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15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15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15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15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15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15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15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15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15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15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15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15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15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15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15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15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15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15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15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15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15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15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15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15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15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15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15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15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15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15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15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15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15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15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15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15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15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15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15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15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15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15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15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15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15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15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15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15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15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15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15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15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15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15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15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15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15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15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15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15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15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15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15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15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15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15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15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15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15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15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15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15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15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15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15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15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15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15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15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15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15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15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15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15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15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15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15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15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15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15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15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15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15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15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15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15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15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15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15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15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15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15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15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15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15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15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15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15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15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15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15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15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15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15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15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15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15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15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15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15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15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15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15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15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15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15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15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15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15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15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15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15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15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15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15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15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15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15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15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15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15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15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15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15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15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15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15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15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15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15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15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15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15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15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15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15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15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15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15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15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15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15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15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15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15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15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15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15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15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15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15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15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15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15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15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15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15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15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15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15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15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15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15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15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15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15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15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15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15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15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15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15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15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15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15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15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15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15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15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15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15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15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15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15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15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15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15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15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15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15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15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15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15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15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15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15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15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15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15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15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15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15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15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15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15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15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15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15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15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15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15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15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15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15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15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15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15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15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15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15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15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15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15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15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15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15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15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15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15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15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15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15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15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15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15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15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15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15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15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15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15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15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15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15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15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15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15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15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15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15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15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15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15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15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15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15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15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15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15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15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15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15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15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15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15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15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15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15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15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15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15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15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15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15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15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15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15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15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15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15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15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15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15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15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15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15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15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15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15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15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15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15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15</v>
      </c>
      <c r="B27582">
        <v>38650001</v>
      </c>
      <c r="C27582">
        <v>38750000</v>
      </c>
      <c r="D27582">
        <v>786</v>
      </c>
      <c r="E27582">
        <v>0.347006</v>
      </c>
      <c r="F27582" s="16">
        <v>0.349995</v>
      </c>
    </row>
    <row r="27583" spans="1:6">
      <c r="A27583" t="s">
        <v>15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15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15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15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15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15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15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15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15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15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15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15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15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15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15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15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15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15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15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15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15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15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15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15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15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15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15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15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15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15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15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15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15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15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15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15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15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15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15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15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15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15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15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15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15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15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15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15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15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15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15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15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15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15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15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15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15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15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15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15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15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15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15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15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15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15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15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15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15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15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15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15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15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15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15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15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15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15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15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15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15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15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15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15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15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15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15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15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15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15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15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15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15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15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15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15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15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15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15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15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15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15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15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15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15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15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15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15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15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15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15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15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15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15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15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15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15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15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15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15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15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15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15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15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15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15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15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15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15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15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15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15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15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15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15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15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15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15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15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15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15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15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15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15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15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15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15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15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15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15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15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15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15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15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15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15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15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15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15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15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15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15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15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15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15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15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15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15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15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15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15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15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15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15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15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15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15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15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15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15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15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15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15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15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15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15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15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15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15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15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15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15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15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15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15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15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15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15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15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15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15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15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15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15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15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15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15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15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15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15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15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15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15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15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15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15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15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15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15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15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15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15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15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15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15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15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15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15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15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15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15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15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15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15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15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15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15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15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15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15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15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15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15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15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15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15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15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15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15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15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15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15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15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15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15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15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15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15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15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15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15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15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15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15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15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15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15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15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15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15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15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15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15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15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15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15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15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15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15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15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15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15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15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15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15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15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15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15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15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15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15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15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15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15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15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15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15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15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15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15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15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15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15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15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15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15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15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15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15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15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15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15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15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15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15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15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15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15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15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15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15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15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15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15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15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15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15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15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15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15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15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15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15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15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15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15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15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15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15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15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15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15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15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15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15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15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15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15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15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15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15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15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15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15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15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15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15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15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15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15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15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15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15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15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15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15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15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15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15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15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15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15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15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15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15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15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15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15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15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15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15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15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15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15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15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15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15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15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15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15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15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15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15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15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15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15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15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15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15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15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15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15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15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15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15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15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15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15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15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15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15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15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15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15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15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15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15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15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15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15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15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15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15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15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15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15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15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15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15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15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15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15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15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15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15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15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15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15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15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15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15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15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15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15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15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15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15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15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15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15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15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15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15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15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15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15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15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15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15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15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15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15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15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15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15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15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15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15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15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15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15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15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15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15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15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15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15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15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15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15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15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15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15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15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15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15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15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15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15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15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15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15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15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15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15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15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15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15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15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15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15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15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15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15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15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15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15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15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15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15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15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15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15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15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15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15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15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15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15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15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15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15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15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15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15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15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15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15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15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15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15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15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15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15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15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15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15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15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15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15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15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15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15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15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15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15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15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15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15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15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15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15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15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15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15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15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15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15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15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15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15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15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15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15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15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15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15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15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15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15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15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15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15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15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15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15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15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15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15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15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15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15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15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15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15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15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15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15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15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15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15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15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15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15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15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15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15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15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15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15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15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15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15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15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15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15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15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15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15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15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15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15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15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15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15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15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15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15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15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15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15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15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15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15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15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15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15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15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15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15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15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15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15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15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15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15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15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15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15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15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15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15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15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15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15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15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15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15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15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15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15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15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15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15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15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15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15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15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15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15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15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15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15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15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15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15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15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15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15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15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15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15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15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15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15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15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15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15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15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15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15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15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15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15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15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15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15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15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15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15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15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15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15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15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15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15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15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15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15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15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15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15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15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15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15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15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15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15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15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15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15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15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15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15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15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15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15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15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15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15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15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15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15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15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15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15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15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15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15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15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15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15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15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15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15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15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15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15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15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15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15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15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15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15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15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15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15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15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15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15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15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15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15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15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15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15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15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15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15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15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15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15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15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15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15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15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15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15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15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15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15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15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15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15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15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15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15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15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15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15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15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15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15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15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15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15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15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15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15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15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15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15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15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15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15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15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15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15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15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15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15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15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15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15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15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15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15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15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15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15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15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15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15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15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15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15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15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15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15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15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15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15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15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15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15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15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15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15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15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15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15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15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15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15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15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15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15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15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15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15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15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15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15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15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15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15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15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15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15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15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15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15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15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15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15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15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15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15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15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15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15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15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15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15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15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15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15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15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15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15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15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15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15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15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15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15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15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15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15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15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15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15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15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15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15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15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15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15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15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15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15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15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15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15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15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15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15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15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15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15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15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15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15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15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15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15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15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15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15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15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15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15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15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15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15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15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15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15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15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15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15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15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15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15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15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15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15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15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15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15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15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15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15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15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15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15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15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15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15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15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15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15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15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15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15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15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15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15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15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15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15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15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15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15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15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15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15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15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15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15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15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15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15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15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15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15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15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15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15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15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15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15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15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15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15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15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15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15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15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15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15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15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15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15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15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15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15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15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15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15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15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15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15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15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15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15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15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15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15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15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15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15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15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15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15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15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15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15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15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15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15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15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15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15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15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15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15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15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15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15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15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15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15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15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15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15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15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15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15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15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15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15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15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15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15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15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15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15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15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15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15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15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15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15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15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15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15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15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15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15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15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15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15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15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15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15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15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15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15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15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15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15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15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15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15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15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15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15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15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15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15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15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15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15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15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15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15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15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15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15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15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15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15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15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15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15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15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15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15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15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15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15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15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15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15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15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15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15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15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15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15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15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15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15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15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15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15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15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15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15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15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15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15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15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15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15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15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15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15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15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15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15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15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15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15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15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15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15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15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15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15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15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15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15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15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15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15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15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15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15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15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15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15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15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15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15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15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15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15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15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15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15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15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15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15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15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15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15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15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15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15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15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15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15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15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15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15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15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15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15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15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15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15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15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15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15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15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15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15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15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15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15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15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15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15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15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15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15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15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15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15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15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15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15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15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15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15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15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15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15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15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15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15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15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15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15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15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15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15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15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15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15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15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15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15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15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15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15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15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15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15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15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15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15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15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15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15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15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15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15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15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15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15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15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15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15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15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15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15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15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15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15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15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15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15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15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15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15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15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15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15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15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15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15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15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15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15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15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15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15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15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15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15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15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15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15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15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15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15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15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15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15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15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15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15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15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15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15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15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15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15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15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15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15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15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15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15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15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15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15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15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15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15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15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15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15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15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15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15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15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15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15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15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15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15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15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15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15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15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15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15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15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15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15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15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15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15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15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15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15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15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15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15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15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15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15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15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15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15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15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15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15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15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15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15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15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15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15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15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15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15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15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15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15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15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15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15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15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15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15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15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15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15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15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15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15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15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15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15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15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15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15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15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15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15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15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15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15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15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15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15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15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15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15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15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15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15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15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15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15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15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15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15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15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15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15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15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15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15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15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15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15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15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15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15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15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15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15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15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15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15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15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15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15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15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15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15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15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15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15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15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15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15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15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15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15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15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15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15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15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15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15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15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15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15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15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15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15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15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15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15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15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15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15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15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15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15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15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15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15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15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15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15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15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15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15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15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15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15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15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15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15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15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15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15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15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15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15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15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15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15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15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15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15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15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15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15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15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15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15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15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15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15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15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15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15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15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15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15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15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15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15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15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15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15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15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15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15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15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15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15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15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15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15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15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15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15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15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15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15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15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15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15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15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15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15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15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15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15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15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15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15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15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15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15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15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15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15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15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15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15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15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15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15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15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15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15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15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15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15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15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15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15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15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15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15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15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15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15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15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15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15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15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15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15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15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15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15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15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15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15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15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15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15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15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15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15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15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15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15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15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15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15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15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15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15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15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15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15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15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15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15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15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15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15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15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15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15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15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15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15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15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15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15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15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15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15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15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15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15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15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15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15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15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15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15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15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15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15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15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15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15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15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15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15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15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15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15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15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15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15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15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15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15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15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15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15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15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15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15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15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15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15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15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15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15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15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15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15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15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15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15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15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15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15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15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15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15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15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15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15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15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15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15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15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15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15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15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15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15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15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15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15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15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15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15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15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15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15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15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15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15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15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15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15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15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15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15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15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15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15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15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15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15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15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15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15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15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15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15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15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15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15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15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15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15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15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15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15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15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15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15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15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15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15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15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15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15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15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15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15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15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15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15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15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15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15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15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15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15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15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15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15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15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15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15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15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15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15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15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15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15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15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15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15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15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15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15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15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15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15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15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15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15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15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15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15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15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15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15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15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15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15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15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15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15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15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15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15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15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15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15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15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15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15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15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15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15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15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15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15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15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15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15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15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15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15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15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15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15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15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15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15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15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15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15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15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15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15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15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15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15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15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15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15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15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15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15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15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15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15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15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15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15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15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15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15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15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15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15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15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15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15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15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15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15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15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15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15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15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15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15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15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15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15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15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15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15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15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15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15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15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15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15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15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15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15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15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15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15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15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15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15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15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15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15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15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15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15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15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15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15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15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15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15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15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15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15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15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15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15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15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15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15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15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15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15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15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15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15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15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15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15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15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15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15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15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15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15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15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15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15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15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15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15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15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15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15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15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15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15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15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15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15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15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15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15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15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15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15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15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15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15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15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15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15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15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15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15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15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15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15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15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15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15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15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15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15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15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15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15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15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15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15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15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15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15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15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15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15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15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15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15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15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15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15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15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15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15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15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15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15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15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15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15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15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15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15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15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15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15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15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15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15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15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15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15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15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15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15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15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15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15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15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15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15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15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15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15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15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15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15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15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15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15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15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15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15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15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15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15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15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15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15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15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15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15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15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15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15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15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15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15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15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15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15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15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15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15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15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15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15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15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15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15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15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15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15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15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15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15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15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15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15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15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15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15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15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15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15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15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15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15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15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15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15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15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15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15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15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15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15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15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15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15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15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15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15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15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15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15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15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15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15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15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15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15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15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15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15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15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15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15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15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15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15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15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15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15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15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15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15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15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15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15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15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15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15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15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15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15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15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15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15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15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15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15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15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15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15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15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15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15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15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15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15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15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15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15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15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15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15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15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15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15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15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15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15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15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15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15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15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15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15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15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15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15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15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15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15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15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15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15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15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15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15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15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15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15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15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15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15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15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15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15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15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15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15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15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15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15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15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15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15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15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15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15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15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15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15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15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15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15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15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15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15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15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15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15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15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15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15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15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15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15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15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15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15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15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15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15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15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15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15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15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15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15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15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15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15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15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15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15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15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15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15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15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15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15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15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15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15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15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15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15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15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15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15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15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15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15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15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15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15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15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15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15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15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15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15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15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15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15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15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15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15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15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15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15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15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15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15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15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15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15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15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15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15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15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15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15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15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15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15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15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15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15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15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15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15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15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15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15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15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15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15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15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15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15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15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15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15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15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15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15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15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15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15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15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15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15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15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15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15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15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15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15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15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15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15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15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15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15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15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15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15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15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15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15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15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15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15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15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15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15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15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15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15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15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15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15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15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15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15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15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15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15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15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15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15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15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15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15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15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15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15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15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15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15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15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15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15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15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15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15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15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15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15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15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15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15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15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15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15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15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15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15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15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15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15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15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15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15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15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15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15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15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15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15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15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15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15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15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15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15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15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15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15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15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15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15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15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15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15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15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15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15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15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15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15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15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15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15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15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15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15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15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15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15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15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15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15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15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15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15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15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15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15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15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15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15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15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15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15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15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15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15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15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15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15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15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15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15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15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15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15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15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15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15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15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15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15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15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15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15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15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15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15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15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15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15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15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15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15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15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15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15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15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15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15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15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15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15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15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15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15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15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15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15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15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15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15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15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15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15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15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15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15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15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15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15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15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15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15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15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15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15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15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15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15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15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15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15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15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15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15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15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15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15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15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15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15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15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15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15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15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15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15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15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15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15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15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15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15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15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15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15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15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15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15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15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15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15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15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15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15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15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15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15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15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15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15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15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15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15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15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15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15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15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15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15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15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15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15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15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15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15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15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15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15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15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15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15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15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15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15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15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15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15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15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15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15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15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15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15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15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15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15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15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15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15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15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15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15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15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15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15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15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15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15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15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15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15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15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15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15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15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15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15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15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15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15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15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15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15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15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15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15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15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15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15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15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15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15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15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15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15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15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15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15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15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15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15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15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15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15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15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15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15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15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15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15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15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15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15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15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15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15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15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15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15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15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15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15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15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15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15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15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15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15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15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15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15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15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15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15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15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15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15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15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15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15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15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15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15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15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15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15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15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15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15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15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15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15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15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15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15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15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15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15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15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15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15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15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15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15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15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15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15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15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15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15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15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15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15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15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15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15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15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15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15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15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15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15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15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15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15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15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15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15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15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15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15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15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15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15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15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15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15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15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15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15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15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15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15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15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15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15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15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15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15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15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15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15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15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15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15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15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15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15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15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15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15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15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15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15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15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15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15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15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15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15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15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15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15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15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15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15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15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15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15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15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15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15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15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15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15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15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15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15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15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15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15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15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15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15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15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15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15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15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15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15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15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15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15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15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15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15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15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15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15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15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15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15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15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15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15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15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15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15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15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15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15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15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15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15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15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15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15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15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15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15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15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15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15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15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15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15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15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15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15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15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15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15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15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15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15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15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15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15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15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15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15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15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15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15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15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15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15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15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15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15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15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15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15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15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15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15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15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15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15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15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15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15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15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15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15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15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15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15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15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15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15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15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15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15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15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15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15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15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15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15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15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15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15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15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15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15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15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15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15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15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15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15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15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15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15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15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15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15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15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15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15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15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15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15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15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15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15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15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15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15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15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15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15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15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15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15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15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15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15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15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15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15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15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15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15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15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15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15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15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15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15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15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15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15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15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15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15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15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15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15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15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15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15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15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15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15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15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15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15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15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15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15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15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15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15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15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15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15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15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15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15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15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15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15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15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15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15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15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15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15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15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15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15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15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15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15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15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15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15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15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15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15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15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15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15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15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15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15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15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15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15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15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15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15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15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15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15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15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15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15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15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15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15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15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15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15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15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15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15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15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15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15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15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15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15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15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15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15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15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15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15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15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15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15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15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15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15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15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15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15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15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15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15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15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15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15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15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15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15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15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15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15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15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15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15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15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15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15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15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15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15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15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15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15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15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15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15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15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15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15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15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15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15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15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15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15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15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15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15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15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15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15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15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15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15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15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15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15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15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15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15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15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15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15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15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15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15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15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15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15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15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15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15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15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15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15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15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15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15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15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15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15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15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15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15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15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15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15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15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15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15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15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15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15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15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15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15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15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15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15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15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15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15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15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15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15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15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15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15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15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15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15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15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15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15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15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15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15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15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15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15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15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15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15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15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15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15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15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15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15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15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15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15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15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15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15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15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15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15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15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15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15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15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15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15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15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15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15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15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15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15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15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15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15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15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15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15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15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15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15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15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15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15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15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15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15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15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15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15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15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15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15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15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15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15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15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15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15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15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15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15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15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15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15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15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15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15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15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15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15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15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15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15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15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15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15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15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15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15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15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15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15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15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15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15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15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15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15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15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15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15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15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15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15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15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15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15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15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15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15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15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15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15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15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15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15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15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15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15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15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15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15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15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15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15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15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15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15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15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15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15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15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15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15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15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15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15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15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15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15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15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15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15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15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15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15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15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15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15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15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15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15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15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15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15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15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15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15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15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15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15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15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15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15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15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15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15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15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15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15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15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15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15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15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15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15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15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15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15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15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15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15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15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15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15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15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15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15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15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15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17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17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17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17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17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17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17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17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17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17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17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17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17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17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17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17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17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17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17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17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17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17</v>
      </c>
      <c r="B30846">
        <v>1410001</v>
      </c>
      <c r="C30846">
        <v>1510000</v>
      </c>
      <c r="D30846">
        <v>351</v>
      </c>
      <c r="E30846">
        <v>0.175914</v>
      </c>
      <c r="F30846" s="16">
        <v>0.147795</v>
      </c>
    </row>
    <row r="30847" spans="1:6">
      <c r="A30847" t="s">
        <v>17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17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17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17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17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17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17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17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17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17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17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17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17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17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17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17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17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17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17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17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17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17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17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17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17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17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17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17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17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17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17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17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17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17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17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17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17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17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17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17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17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17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17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17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17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17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17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17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17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17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17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17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17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17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17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17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17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17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17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17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17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17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17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17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17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17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17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17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17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17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17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17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17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17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17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17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17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17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17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17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17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17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17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17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17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17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17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17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17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17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17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17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17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17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17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17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17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17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17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17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17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17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17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17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17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17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17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17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17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17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17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17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17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17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17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17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17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17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17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17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17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17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17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17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17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17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17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17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17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17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17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17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17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17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17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17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17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17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17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17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17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17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17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17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17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17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17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17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17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17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17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17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17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17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17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17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17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17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17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17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17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17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17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17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17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17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17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17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17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17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17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17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17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17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17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17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17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17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17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17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17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17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17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17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17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17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17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17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17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17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17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17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17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17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17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17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17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17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17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17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17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17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17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17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17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17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17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17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17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17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17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17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17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17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17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17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17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17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17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17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17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17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17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17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17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17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17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17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17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17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17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17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17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17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17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17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17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17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17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17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17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17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17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17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17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17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17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17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17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17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17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17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17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17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17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17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17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17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17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17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17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17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17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17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17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17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17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17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17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17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17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17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17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17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17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17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17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17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17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17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17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17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17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17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17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17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17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17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17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17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17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17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17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17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17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17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17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17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17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17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17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17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17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17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17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17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17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17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17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17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17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17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17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17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17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17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17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17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17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17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17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17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17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17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17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17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17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17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17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17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17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17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17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17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17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17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17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17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17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17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17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17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17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17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17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17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17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17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17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17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17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17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17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17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17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17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17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17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17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17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17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17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17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17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17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17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17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17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17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17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17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17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17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17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17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17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17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17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17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17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17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17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17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17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17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17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17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17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17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17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17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17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17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17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17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17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17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17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17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17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17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17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17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17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17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17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17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17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17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17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17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17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17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17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17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17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17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17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17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17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17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17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17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17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17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17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17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17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17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17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17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17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17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17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17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17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17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17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17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17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17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17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17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17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17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17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17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17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17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17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17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17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17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17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17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17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17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17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17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17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17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17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17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17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17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17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17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17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17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17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17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17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17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17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17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17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17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17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17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17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17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17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17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17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17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17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17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17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17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17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17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17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17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17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17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17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17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17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17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17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17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17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17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17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17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17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17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17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17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17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17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17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17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17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17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17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17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17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17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17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17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17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17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17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17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17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17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17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17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17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17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17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17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17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17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17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17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17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17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17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17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17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17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17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17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17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17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17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17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17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17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17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17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17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17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17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17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17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17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17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17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17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17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17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17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17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17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17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17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17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17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17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17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17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17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17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17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17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17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17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17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17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17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17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17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17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17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17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17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17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17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17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17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17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17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17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17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17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17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17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17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17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17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17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17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17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17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17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17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17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17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17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17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17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17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17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17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17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17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17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17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17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17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17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17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17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17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17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17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17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17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17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17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17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17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17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17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17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17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17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17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17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17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17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17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17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17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17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17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17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17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17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17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17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17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17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17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17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17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17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17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17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17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17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17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17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17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17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17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17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17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17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17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17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17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17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17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17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17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17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17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17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17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17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17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17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17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17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17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17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17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17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17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17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17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17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17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17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17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17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17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17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17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17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17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17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17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17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17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17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17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17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17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17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17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17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17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17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17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17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17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17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17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17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17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17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17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17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17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17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17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17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17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17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17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17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17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17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17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17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17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17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17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17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17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17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17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17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17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17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17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17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17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17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17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17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17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17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17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17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17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17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17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17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17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17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17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17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17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17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17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17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17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17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17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17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17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17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17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17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17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17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17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17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17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17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17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17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17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17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17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17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17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17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17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17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17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17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17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17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17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17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17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17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17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17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17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17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17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17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17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17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17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17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17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17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17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17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17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17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17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17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17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17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17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17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17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17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17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17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17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17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17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17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17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17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17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17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17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17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17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17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17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17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17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17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17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17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17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17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17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17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17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17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17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17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17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17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17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17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17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17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17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17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17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17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17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17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17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17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17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17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17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17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17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17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17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17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17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17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17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17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17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17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17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17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17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17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17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17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17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17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17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17</v>
      </c>
      <c r="B31740">
        <v>10350001</v>
      </c>
      <c r="C31740">
        <v>10450000</v>
      </c>
      <c r="D31740">
        <v>756</v>
      </c>
      <c r="E31740" s="16">
        <v>-7.68932e-5</v>
      </c>
      <c r="F31740">
        <v>0.00905931</v>
      </c>
    </row>
    <row r="31741" spans="1:6">
      <c r="A31741" t="s">
        <v>17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17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17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17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17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17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17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17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17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17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17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17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17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17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17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17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17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17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17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17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17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17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17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17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17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17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17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17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17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17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17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17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17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17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17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17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17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17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17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17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17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17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17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17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17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17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17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17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17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17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17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17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17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17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17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17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17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17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17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17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17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17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17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17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17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17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17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17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17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17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17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17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17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17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17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17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17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17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17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17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17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17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17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17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17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17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17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17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17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17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17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17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17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17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17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17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17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17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17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17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17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17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17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17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17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17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17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17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17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17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17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17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17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17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17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17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17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17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17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17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17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17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17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17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17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17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17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17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17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17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17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17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17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17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17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17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17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17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17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17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17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17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17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17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17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17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17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17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17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17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17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17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17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17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17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17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17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17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17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17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17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17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17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17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17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17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17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17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17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17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17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17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17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17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17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17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17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17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17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17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17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17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17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17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17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17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17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17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17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17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17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17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17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17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17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17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17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17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17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17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17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17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17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17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17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17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17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17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17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17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17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17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17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17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17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17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17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17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17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17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17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17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17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17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17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17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17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17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17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17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17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17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17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17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17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17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17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17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17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17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17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17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17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17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17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17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17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17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17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17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17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17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17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17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17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17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17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17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17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17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17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17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17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17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17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17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17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17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17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17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17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17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17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17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17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17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17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17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17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17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17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17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17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17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17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17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17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17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17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17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17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17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17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17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17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17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17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17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17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17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17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17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17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17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17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17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17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17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17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17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17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17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17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17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17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17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17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17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17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17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17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17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17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17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17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17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17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17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17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17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17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17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17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17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17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17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17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17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17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17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17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17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17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17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17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17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17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17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17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17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17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17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17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17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17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17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17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17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17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17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17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17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17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17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17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17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17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17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17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17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17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17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17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17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17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17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17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17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17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17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17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17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17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17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17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17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17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17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17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17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17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17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17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17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17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17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17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17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17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17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17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17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17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17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17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17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17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17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17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17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17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17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17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17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17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17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17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17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17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17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17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17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17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17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17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17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17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17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17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17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17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17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17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17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17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17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17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17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17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17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17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17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17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17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17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17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17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17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17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17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17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17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17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17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17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17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17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17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17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17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17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17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17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17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17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17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17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17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17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17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17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17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17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17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17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17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17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17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17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17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17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17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17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17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17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17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17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17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17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17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17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17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17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17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17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17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17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17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17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17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17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17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17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17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17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17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17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17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17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17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17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17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17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17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17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17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17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17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17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17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17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17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17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17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17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17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17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17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17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17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17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17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17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17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17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17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17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17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17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17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17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17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17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17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17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17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17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17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17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17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17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17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17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17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17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17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17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17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17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17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17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17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17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17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17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17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17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17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17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17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17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17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17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17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17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17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17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17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17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17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17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17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17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17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17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17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17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17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17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17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17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17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17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17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17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17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17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17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17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17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17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17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17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17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17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17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17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17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17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17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17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17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17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17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17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17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17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17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17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17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17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17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17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17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17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17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17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17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17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17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17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17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17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17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17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17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17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17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17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17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17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17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17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17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17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17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17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17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17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17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17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17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17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17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17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17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17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17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17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17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17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17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17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17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17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17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17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17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17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17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17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17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17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17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17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17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17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17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17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17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17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17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17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17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17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17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17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17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17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17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17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17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17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17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17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17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17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17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17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17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17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17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17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17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17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17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17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17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17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17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17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17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17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17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17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17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17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17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17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17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17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17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17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17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17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17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17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17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17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17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17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17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17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17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17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17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17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17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17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17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17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17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17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17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17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17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17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17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17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17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17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17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17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17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17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17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17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17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17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17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17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17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17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17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17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17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17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17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17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17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17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17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17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17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17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17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17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17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17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17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17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17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17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17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17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17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17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17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17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17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17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17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17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17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17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17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17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17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17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17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17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17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17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17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17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17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17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17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17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17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17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17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17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17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17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17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17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17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17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17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17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17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17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17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17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17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17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17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17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17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17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17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17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17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17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17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17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17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17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17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17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17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17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17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17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17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17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17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17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17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17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17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17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17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17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17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17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17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17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17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17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17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17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17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17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17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17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17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17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17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17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17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17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17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17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17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17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17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17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17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17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17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17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17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17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17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17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17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17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17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17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17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17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17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17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17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17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17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17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17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17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17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17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17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17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17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17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17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17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17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17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17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17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17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17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17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17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17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17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17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17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17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17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17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17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17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17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17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17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17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17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17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17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17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17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17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17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17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17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17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17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17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17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17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17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17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17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17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17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17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17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17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17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17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17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17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17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17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17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17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17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17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17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17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17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17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17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17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17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17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17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17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17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17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17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17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17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17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17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17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17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17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17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17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17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17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17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17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17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17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17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17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17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17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17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17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17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17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17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17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17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17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17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17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17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17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17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17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17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17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17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17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17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17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17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17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17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17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17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17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17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17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17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17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17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17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17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17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17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17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17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17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17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17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17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17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17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17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17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17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17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17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17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17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17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17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17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17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17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17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17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17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17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17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17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17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17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17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17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17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17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17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17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17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17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17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17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17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17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17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17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17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17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17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17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17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17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17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17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17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17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17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17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17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17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17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17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17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17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17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17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17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17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17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17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17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17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17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17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17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17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17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17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17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17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17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17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17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17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17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17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17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17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17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17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17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17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17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17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17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17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17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17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17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17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17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17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17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17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17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17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17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17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17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17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17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17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17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17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17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17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17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17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17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17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17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17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17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17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17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17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17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17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17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17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17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17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17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17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17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17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17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17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17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17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17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17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17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17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17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17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17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17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17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17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17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17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17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17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17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17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17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17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17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17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17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17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17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17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17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17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17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17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17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17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17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17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17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17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17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17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17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17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17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17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17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17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17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17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17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17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17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17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17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17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17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17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17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17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17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17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17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17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17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17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17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17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17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17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17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17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17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17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17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17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17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17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17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17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17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17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17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17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17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17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17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17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17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17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17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17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17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17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17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17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17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17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17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17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17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17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17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17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17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17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17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17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17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17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17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17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17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17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17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17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17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17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17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17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17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17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17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17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17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17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17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17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17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17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17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17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17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17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17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17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17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17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17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17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17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17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17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17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17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17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17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17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17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17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17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17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17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17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17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17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17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17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17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17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17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17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17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17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17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17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17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17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17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17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17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17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17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17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17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17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17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17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17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17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17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17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17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17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17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17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17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17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17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17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17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17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17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17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17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17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17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17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17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17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17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17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17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17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17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17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17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17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17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17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17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17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17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17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17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17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17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17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17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17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17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17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17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17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17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17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17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17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17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17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17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17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17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17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17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17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17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17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17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17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17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17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17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17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17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17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17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17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17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17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17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17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17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17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17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17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17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17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17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17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17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17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17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17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17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17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17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17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17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17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17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17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17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17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17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17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17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17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17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17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17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17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17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17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17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17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17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17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17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17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17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17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17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17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17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17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17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17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17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17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17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17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17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17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17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17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17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17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17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17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17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17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17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17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17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17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17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17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17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17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17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17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17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17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17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17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17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17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17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17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17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17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17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17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17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17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17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17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17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17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17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17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17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17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17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17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17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17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17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17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17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17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17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17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17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17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17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17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17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17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17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17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17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17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17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17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17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17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17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17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17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17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17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17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17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17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17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17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17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17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17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17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17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17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17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17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17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17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17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17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17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17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17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17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17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17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17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17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17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17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17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17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17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17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17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17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17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17</v>
      </c>
      <c r="B33307">
        <v>26020001</v>
      </c>
      <c r="C33307">
        <v>26120000</v>
      </c>
      <c r="D33307">
        <v>866</v>
      </c>
      <c r="E33307" s="16">
        <v>0.0167466</v>
      </c>
      <c r="F33307">
        <v>0.00302506</v>
      </c>
    </row>
    <row r="33308" spans="1:6">
      <c r="A33308" t="s">
        <v>17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17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17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17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17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17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17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17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17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17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17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17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17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17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17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17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17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17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17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17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17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17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17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17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17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17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17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17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17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17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17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17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17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17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17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17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17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17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17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17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17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17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17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17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17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17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17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17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17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17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17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17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17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17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17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17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17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17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17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17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17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17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17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17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17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17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17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17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17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17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17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17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17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17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17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17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17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17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17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17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17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17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17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17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17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17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17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17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17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17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17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17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17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17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17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17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17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17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17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17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17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17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17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17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17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17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17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17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17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17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17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17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17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17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17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17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17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17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17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17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17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17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17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17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17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17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17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17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17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17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17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17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17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17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17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17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17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17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17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17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17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17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17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17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17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17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17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17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17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17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17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17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17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17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17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17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17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17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17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17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17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17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17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17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17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17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17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17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17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17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17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17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17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17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17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17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17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17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17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17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17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17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17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17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17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17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17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17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17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17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17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17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17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17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17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17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17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17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17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17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17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17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17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17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17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17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17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17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17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17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17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17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17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17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17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17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17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17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17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17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17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17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17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17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17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17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17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17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17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17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17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17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17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17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17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17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17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17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17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17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17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17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17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17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17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17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17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17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17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17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17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17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17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17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17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17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17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17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17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17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17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17</v>
      </c>
      <c r="B33569">
        <v>28640001</v>
      </c>
      <c r="C33569">
        <v>28740000</v>
      </c>
      <c r="D33569">
        <v>1069</v>
      </c>
      <c r="E33569" s="16">
        <v>0.481619</v>
      </c>
      <c r="F33569">
        <v>0.33188</v>
      </c>
    </row>
    <row r="33570" spans="1:6">
      <c r="A33570" t="s">
        <v>17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17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17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17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17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17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17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17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17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17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17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17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17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17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17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17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17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17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17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17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17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17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17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17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17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17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17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17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17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17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17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17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17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17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17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17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17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17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17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17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17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17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17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17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17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17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17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17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17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17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17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17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17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17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17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17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17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17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17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17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17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17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17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17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17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17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17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17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17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17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17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17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17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17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17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17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17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17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17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17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17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17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17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17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17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17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17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17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17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17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17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17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17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17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17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17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17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17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17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17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17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17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17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17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17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17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17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17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17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17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17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17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17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17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17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17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17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17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17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17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17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17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17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17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17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17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17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17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17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17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17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17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17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17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17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17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17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17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17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17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17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17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17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17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17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17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17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17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17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17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17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17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17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17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17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17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17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17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17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17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17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17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17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17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17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17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17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17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17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17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17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17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17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17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17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17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17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17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17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17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17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17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17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17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17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17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17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17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17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17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17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17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17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17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17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17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17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17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17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17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17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17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17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17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17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17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17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17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17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17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17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17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17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17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17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17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17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17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17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17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17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17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17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17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17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17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17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17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17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17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17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17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17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17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17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17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17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17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17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17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17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17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17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17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17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17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17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17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17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17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17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17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17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17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17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17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17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17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17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17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17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17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17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17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17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17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17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17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17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17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17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17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17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17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17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17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17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17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17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17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17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17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17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17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17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17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17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17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17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17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17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17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17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17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17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17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17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17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17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17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17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17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17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17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17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17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17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17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17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17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17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17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17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17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17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17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17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17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17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17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17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17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17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17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17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17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17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17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17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17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17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17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17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17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17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17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17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17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17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17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17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17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17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17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17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17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17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17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17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17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17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17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17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17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17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17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17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17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17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17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17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17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17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17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17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17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17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17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17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17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17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17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17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17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17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17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17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17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17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17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17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17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17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17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17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17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17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17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17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17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17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17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17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17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17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17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17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17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17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17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17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17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17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17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17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17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17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17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17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17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17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17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17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17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17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17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17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17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17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17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17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17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17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17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17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17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17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17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17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17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17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17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17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17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17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17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17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17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17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17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17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17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17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17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17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17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17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17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17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17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17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17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17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17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17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17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17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17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17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17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17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17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17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17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17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17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17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17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17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17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17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17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17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17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17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17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17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17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17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17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17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17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17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17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17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17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17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17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17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17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17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17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17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17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17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17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17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17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17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17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17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17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17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17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17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17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17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17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17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17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17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17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17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17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17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17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17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17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17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17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17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17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17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17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17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17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17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17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17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17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17</v>
      </c>
      <c r="B34100">
        <v>33950001</v>
      </c>
      <c r="C34100">
        <v>34050000</v>
      </c>
      <c r="D34100">
        <v>2500</v>
      </c>
      <c r="E34100">
        <v>0.193674</v>
      </c>
      <c r="F34100" s="16">
        <v>0.16345</v>
      </c>
    </row>
    <row r="34101" spans="1:6">
      <c r="A34101" t="s">
        <v>17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17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17</v>
      </c>
      <c r="B34103">
        <v>33980001</v>
      </c>
      <c r="C34103">
        <v>34080000</v>
      </c>
      <c r="D34103">
        <v>1910</v>
      </c>
      <c r="E34103">
        <v>0.197791</v>
      </c>
      <c r="F34103" s="16">
        <v>0.162978</v>
      </c>
    </row>
    <row r="34104" spans="1:6">
      <c r="A34104" t="s">
        <v>17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17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17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17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17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17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17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17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17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17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17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17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17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17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17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17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17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17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17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17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17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17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17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17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17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17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17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17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17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17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17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17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17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17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17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17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17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17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17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17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17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17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17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17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17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17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17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17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17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17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17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17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17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17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17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17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17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17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17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17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17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17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17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17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17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17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17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17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17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17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17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17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17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17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17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17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17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17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17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17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17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17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17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17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17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17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17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17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17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17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17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17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17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17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17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17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17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17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17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17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17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17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17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17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17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17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17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17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17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17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17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17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17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17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17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17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17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17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17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17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17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17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17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17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17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17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17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17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17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17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17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17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17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17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17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17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17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17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17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17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17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17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17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17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17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17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17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17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17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17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17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17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17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17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17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17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17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17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17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17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17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17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17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17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17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17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17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17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17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17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17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17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17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17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17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17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17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17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17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17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17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17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17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17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17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17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17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17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17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17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17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17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17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17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17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17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17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17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17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17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17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17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17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17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17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17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17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17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17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17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17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17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17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17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17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17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17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17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17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17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17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17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17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17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17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17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17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17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17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17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17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17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17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17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17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17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17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17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17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17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17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17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17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17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17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17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17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17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17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17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17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17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17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17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17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17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17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17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17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17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17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17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17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17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17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17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17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17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17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17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17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17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17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17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17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17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17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17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17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17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17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17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17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17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17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17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17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17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17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17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17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17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17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17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17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17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17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17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17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17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17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17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17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17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17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17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17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17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17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17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17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17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17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17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17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17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17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17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17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17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17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17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17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17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17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17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17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17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17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17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17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17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17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17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17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17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17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17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17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17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17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17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17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17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17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17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17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17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17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17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17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17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17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17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17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17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17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17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17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17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17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17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17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17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17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17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17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17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17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17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17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17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17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17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17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17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17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17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17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17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17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17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17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17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17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17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17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17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17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17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17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17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17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17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17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17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17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17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17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17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17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17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17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17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17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17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17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17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17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17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17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17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17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17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17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17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17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17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17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17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17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17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17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17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17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17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17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17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17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17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17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17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17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17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17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17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17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17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17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17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17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17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17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17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17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17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17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17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17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17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17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17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17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17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17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17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17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17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17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17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17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17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17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17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17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17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17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17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17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17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17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17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17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17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17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17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17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17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17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17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17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17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17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17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17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17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17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17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17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17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17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17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17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17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17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17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17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17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17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17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17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17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17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17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17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17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17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17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17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17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17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17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17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17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17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17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17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17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17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17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17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17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17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17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17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17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17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17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17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17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17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17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17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17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17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17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17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17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17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17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17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17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17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17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17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17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17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17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17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17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17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17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17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17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17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17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17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17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17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17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17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17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17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17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17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17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17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17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17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17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17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17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17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17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17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17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17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17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17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17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17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17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17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17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17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17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17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17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17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17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17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17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17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17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17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17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17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17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17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17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17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17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17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17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17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17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17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17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17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17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17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17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17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17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17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17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17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17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17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17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17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17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17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17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17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17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17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17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17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17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17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17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17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17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17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17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17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17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17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17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17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17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17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17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17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17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17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17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17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17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17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17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17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17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17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17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17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17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17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17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17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17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17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17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17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17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17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17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17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17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17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17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17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17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17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17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17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17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17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17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17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17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17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17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17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17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17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17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17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17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17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17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17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17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17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17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17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17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17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17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17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17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17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17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17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17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17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17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17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17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17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17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17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17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17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17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17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17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17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17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17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17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17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17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17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17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17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17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17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17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17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17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17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17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17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17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17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17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17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17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17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17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17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17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17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17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17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17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17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17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17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17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17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17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17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17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17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17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17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17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17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17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17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17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17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17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17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17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17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17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17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17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17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17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17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17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17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17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17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17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17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17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17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17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17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17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17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17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17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17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17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17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17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17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17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17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17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17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17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17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17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17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17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17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17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17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17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17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17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17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17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17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17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17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17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17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17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17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17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17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17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17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17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17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17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17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17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17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17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17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17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17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17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17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17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17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17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17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17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17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17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17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17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17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17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17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17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17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17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17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17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17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17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17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17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17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17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17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17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17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17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17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17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17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17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17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17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17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17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17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17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17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17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17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17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17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17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17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17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17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17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17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17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17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17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17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17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17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17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17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17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17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17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17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17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17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17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17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17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17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17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17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17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17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17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17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17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17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17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17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17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17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17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17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17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17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17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17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17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17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17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17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17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17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17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17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17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17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17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17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17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17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17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17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17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17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17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17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17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17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17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17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17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17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17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17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17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17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17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17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17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17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17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17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17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17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17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17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17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17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17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17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17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17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17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17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17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17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17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17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17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17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17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17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17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17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17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17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17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17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17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17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17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17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17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17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17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17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17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17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17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17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17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17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17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17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17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17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17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17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17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17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17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17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17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17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17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17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17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17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17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17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17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17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17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17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17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17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17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17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17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17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17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17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17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17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17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17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17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17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17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17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17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17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17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17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17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17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17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17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17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17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17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17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17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17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17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17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17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17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17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17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17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17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17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17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17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17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17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17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17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17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17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17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17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17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17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17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17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17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17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17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17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17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17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17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17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17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17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17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17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17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17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17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17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17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17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17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17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17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17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17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17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17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17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17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17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17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17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17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17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17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17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17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17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17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17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17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17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17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17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17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17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17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17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17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17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17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17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17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17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17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17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17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17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17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17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17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17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17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17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17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17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17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17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17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17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17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17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17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17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17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17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17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17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17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17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17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17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17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17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17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17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17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17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17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17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17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17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17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17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17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17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17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17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17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17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17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17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17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17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17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17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17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17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17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17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17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17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17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17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17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17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17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17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17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17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17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17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17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17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17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17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17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17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17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17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17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17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17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17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17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17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17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17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17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17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17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17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17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17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17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17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17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17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17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17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17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17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17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17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17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17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17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17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17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17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17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17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17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17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17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17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17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17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17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17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17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17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17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17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17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17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17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17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17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17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17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17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17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17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17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17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17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17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17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17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17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17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17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17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17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17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17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17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17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17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17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17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17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17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17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17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17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17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17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17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17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17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17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17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17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17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17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17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17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17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17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17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17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17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17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17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17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17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17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17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17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17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17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17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17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17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17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17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17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17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17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17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17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17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17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17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17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17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17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17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17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17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17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17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17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17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17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17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17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17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17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17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17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17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17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17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17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17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17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17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17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17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17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17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17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17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17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17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17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17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17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17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17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17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17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17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17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17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17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17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17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17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17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17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17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17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17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17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17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17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17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17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17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17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17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17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17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17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17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17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17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17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17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17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17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17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17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17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17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17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17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17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17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17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17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17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17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17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17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17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17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17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17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17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17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17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17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17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17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17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17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17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17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17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17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17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17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17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17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17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17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17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17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17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17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17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17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17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17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17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17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17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17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17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17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17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17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17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17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17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17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17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17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17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17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17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17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17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17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17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17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17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17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17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17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17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17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17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17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17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17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17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17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17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17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17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17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17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17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17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17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17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17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17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17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17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17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17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17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17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17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17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17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17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17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17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17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17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17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17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17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17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17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17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17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17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17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17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17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17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17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17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17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17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17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17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17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17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17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17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17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17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17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17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17</v>
      </c>
      <c r="B35615">
        <v>49110001</v>
      </c>
      <c r="C35615">
        <v>49210000</v>
      </c>
      <c r="D35615">
        <v>809</v>
      </c>
      <c r="E35615" s="16">
        <v>-0.0482551</v>
      </c>
      <c r="F35615">
        <v>-0.0461768</v>
      </c>
    </row>
    <row r="35616" spans="1:6">
      <c r="A35616" t="s">
        <v>17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17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17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17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17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17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17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17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17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17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17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17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17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17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17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17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17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17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17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17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17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17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17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17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17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17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17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17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17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17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17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17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17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17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17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17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17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17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17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17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17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17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17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17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17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17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17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17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17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17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17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17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17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17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17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17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17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17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17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17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17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17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17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17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17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17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17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17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17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17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17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17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17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17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17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17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17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17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17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17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17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17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17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17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17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17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17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17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17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17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17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17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17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17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17</v>
      </c>
      <c r="B35710">
        <v>50060001</v>
      </c>
      <c r="C35710">
        <v>50160000</v>
      </c>
      <c r="D35710">
        <v>1573</v>
      </c>
      <c r="E35710" s="16">
        <v>0.0270632</v>
      </c>
      <c r="F35710">
        <v>-0.00383647</v>
      </c>
    </row>
    <row r="35711" spans="1:6">
      <c r="A35711" t="s">
        <v>17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17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17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17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17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17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17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17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17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17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17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17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17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17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17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17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17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17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17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17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17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17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17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17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17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17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17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17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17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17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17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17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17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17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17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17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17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17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17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17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17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17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17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17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17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17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17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17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17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17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17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17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17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17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17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17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17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17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17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17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17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17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17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17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17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17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17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17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17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17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17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17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17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17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17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17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17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17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17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17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17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17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17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17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17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17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17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17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17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17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17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17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17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17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17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17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17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17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17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17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17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17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17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17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17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17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17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17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17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17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17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17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17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17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17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17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17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17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17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17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17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17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17</v>
      </c>
      <c r="B35833">
        <v>51290001</v>
      </c>
      <c r="C35833">
        <v>51390000</v>
      </c>
      <c r="D35833">
        <v>793</v>
      </c>
      <c r="E35833">
        <v>0.176733</v>
      </c>
      <c r="F35833" s="16">
        <v>0.175478</v>
      </c>
    </row>
    <row r="35834" spans="1:6">
      <c r="A35834" t="s">
        <v>17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17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17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17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17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17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17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17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17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17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17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17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17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17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17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17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17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17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17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17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17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17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17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17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17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17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17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17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17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17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17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17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17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17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17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17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17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17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17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17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17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17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17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17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17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17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17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17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17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17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17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17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17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17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17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17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17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17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17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17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17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17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17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17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17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17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17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17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17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17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17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17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17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17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17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17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17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17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17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17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17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17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17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17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17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17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17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17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17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17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17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17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17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17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17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17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17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17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17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17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17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17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17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17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17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17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17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17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17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17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17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17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17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17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17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17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17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17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17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17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17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17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17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17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17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17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17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17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17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17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17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17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17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17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17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17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17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17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17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17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17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17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17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17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17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17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17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17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17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17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17</v>
      </c>
      <c r="B35984">
        <v>52800001</v>
      </c>
      <c r="C35984">
        <v>52900000</v>
      </c>
      <c r="D35984">
        <v>320</v>
      </c>
      <c r="E35984">
        <v>0.0234797</v>
      </c>
      <c r="F35984" s="17" t="s">
        <v>18</v>
      </c>
    </row>
    <row r="35985" spans="1:6">
      <c r="A35985" t="s">
        <v>17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17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17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17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17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17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17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17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17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17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17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17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17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17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17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17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17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17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17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17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17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17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17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17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17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17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17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17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17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17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17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17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17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17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17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17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17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17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17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17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17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17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17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17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17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17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17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17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17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17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17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17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17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17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17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17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17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17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17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17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17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17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17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17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17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17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17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17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17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17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17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17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17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17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17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17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17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17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17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17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17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17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17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17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17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17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17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17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17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17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17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17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17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17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17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17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17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17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17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17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17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17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17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17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17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17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17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17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17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17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17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17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17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17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17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17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17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17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17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17</v>
      </c>
      <c r="B36104">
        <v>54000001</v>
      </c>
      <c r="C36104">
        <v>54100000</v>
      </c>
      <c r="D36104">
        <v>933</v>
      </c>
      <c r="E36104">
        <v>0.00218276</v>
      </c>
      <c r="F36104" s="16">
        <v>-7.96596e-5</v>
      </c>
    </row>
    <row r="36105" spans="1:6">
      <c r="A36105" t="s">
        <v>17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17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17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17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17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17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17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17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17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17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17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17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17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17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17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17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17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17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17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17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17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17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17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17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17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17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17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17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17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17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17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17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17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17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17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17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17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17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17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17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17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17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17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17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17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17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17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17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17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17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17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17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17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17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17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17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17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17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17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17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17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17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17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17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17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17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17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17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17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17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17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17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17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17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17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17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17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17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17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17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17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17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17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17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17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17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17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17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17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17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17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17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17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17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17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17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17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17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17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17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17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17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17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17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17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17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17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17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17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17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17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17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17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17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17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17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17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17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17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17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17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17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17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17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17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17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17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17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17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17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17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17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17</v>
      </c>
      <c r="B36237">
        <v>55330001</v>
      </c>
      <c r="C36237">
        <v>55430000</v>
      </c>
      <c r="D36237">
        <v>1526</v>
      </c>
      <c r="E36237">
        <v>0.00133902</v>
      </c>
      <c r="F36237" s="16">
        <v>-0.000119719</v>
      </c>
    </row>
    <row r="36238" spans="1:6">
      <c r="A36238" t="s">
        <v>17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17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17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17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17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17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17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17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17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17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17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17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17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17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17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17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17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17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17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17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17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17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17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17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17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17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17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17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17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17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17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17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17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17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17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17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17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17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17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17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17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17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17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17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17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17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17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17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17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17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17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17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17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17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17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17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17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17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17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17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17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17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17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17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17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17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17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17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17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17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17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17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17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17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17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17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17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17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17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17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17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17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17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17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17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17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17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17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17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17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17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17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17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17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17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17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17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17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17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17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17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17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17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17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17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17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17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17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17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17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17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17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17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17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17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17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17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17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17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17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17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17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17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17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17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17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17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17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17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17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17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17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17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17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17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17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17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17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17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17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17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17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17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17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17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17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17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17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17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17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17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17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17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17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17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17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17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17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17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17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17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17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17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17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17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17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17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17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17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17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17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17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17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17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17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17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17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17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17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17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17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17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17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17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17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17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17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17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17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17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17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17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17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17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17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17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17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17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17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17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17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17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17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17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17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17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17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17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17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17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17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17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17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17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17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17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17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17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17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17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17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17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17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17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17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17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17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17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17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17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17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17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17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17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17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17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17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17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17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17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17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17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17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17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17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17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17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17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17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17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17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17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17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17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17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17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17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17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17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17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17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17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17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17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17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17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17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17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17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17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17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17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17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17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17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17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17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17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17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17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17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17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17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17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17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17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17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17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17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17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17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17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17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17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17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17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17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17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17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17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17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17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17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17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17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17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17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17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17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17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17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17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17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17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17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17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17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17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17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17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17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17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17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17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17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17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17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17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17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17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17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17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17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17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17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17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17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17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17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17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17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17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17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17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17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17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17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17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17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17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17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17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17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17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17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17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17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17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17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17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17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17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17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17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17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17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17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17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17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17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17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17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17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17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17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17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17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17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17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17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17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17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17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17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17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17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17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17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17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17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17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17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17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17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17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17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17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17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17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17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17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17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17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17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17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17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17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17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17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17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17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17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17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17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17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17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17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17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17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17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17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17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17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17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17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17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17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17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17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17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17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17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17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17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17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17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17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17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17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17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17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17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17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17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17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17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17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17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17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17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17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17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17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17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17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17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17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17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17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17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17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17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17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17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17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17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17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17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17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17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17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17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17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17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17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17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17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17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17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17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17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17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17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17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17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17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17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17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17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17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17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17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17</v>
      </c>
      <c r="B36730">
        <v>60260001</v>
      </c>
      <c r="C36730">
        <v>60360000</v>
      </c>
      <c r="D36730">
        <v>724</v>
      </c>
      <c r="E36730" s="17" t="s">
        <v>19</v>
      </c>
      <c r="F36730">
        <v>0.00679967</v>
      </c>
    </row>
    <row r="36731" spans="1:6">
      <c r="A36731" t="s">
        <v>17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17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17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17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17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17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17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17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17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17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17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17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17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17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17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17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17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17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17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17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17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17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17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17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17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17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17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17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17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17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17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17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17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17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17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17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17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17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17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17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17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17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17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17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17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17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17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17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17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17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17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17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17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17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17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17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17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17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17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17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17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17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17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17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17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17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17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17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17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17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17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17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17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17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17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17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17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17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17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17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17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17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17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17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17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17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17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17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17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17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17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17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17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17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17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17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17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17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17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17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17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17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17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17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17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17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17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17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17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17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17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17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17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17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17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17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17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17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17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17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17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17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17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17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17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17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17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17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17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17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17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17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17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17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17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17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17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17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17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17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17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17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17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17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17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17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17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17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17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17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17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17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17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17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17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17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17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17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17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17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17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17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17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17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17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17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17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17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17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17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17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17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17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17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17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17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17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17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17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17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17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17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17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17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17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17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17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17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17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17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17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17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17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17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17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17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17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17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17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17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17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17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17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17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17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17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17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17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17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17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17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17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17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17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17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17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17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17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17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17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17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17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17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17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17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17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17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17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17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17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17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17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17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17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17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17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17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17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17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17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17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17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17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17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17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17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17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17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17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17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17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17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17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17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17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17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17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17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17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17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17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17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17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17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17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17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17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17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17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17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17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17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17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17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17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17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17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17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17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17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17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17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17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17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17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17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17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17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17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17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17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17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17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17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17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17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17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17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17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17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17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17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17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17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17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17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17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17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17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17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17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17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17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17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17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17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17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17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17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17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17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17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17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17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17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17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17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17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17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17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17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17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17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17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17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17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17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17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17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17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17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17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17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17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17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17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17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17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17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17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17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17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17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17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17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17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17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17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17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17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17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17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17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17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17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17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17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17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17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17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17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17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17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17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17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17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17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17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17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17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17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17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17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17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17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17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17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17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17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17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17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17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17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17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17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17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17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17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17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17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17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17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17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17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17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17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17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17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17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17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17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17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17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17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17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17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17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17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17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17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17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17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17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17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17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17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17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17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17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17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17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17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17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17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17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17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17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17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17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17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17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17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17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17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17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17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17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17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17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17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17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17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17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17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17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17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17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17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17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17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17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17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17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17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17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17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17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17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17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17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17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17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17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17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17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17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17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17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17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17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17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17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17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17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17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17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17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17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17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17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17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17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17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17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17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17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17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17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17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17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17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17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17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17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17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17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17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17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17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17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17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17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17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17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17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17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17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17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17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17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17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17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17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17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17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17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17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17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17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17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17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17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17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17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17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17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17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17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17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17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17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17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17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17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17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17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17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17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17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17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17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17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17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17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17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17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17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17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17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17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17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17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17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17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17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17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17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17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17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17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17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17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17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17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17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17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17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17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17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17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17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17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17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17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17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17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17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17</v>
      </c>
      <c r="B37318">
        <v>66140001</v>
      </c>
      <c r="C37318">
        <v>66240000</v>
      </c>
      <c r="D37318">
        <v>1202</v>
      </c>
      <c r="E37318" s="16">
        <v>0.0445614</v>
      </c>
      <c r="F37318">
        <v>0.0173794</v>
      </c>
    </row>
    <row r="37319" spans="1:6">
      <c r="A37319" t="s">
        <v>17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17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17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17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17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17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17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17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17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17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17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17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17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17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17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17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17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17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17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17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17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17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17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17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17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17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17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17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17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17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17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17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17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17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17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17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17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17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17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17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17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17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17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17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17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17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17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17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17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17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17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17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17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17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17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17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17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17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17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17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17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17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17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17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17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17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17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17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17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17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17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17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17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17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17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17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17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17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17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17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17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17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17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17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17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17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17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17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17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17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17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17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17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17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17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17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17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17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17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17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17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17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17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17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17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17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17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17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17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17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17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17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17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17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17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17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17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17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17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17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17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17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17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17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17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17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17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17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17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17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17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17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17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17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17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17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17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17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17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17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17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17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17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17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17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17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17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17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17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17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17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17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17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17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17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17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17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17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17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17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17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17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17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17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17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17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17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17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17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17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17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17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17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17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17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17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17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17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17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17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17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17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17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17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17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17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17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17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17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17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17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17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17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17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17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17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17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17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17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17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17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17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17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17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17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17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17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17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17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17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17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17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17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17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17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17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17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17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17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17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17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17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17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17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17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17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17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17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17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17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17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17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17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17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17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17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17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17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17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17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17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17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17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17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17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17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17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17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17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17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17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17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17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17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17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17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17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17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17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17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17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17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17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17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17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17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17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17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17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17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17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17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17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17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17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17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17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17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17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17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17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17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17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17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17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17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17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17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17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17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17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17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17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17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17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17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17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17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17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17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17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17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17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17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17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17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17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17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17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17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17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17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17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17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17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17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17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17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17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17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17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17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17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17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17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17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17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17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17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17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17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17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17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17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17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17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17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17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17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17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17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17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17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17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17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17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17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17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17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17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17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17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17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17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17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17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17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17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17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17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17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17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17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17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17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17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17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17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17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17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17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17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17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17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17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17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17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17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17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17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17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17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17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17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17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17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17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17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17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17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17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17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17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17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17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17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17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17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17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17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17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17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17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17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17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17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17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17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17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17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17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17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17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17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17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17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17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17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17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17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17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17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17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17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17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17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17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17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17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17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17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17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17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17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17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17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17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17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17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17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17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17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17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17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17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17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17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17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17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17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17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17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17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17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17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17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17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17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17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17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17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17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17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17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17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17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17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17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17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17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17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17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17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17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17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17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17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17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17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17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17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17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17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17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17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17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17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17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17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17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17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17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17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17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17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17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17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17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17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17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17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17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17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17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17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17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17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17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17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17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17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17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17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17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17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17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17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17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17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17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17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17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17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17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17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17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17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17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17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17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17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17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17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17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17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17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17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17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17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17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17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17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17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17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17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17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17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17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17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17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17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17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17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17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17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17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17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17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17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17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17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17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17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17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17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17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17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17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17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17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17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17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17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17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17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17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17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17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17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17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17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17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17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17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17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17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17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17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17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17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17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17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17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17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17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17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17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17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17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17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17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17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17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17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17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17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17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17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17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17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17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17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17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17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17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17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17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17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17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17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17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17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17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17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17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17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17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17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17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17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17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17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17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17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17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17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17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17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17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17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17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17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17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17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17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17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17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17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17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17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17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17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17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17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17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17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17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17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17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17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17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17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17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17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17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17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17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17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17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17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17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17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17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17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17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17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17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17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17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17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17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17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17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17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17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17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17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17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17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17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17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17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17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17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17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17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17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17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17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17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17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17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17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17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17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17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17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17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17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17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17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17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17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17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17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17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17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17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17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17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17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17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17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17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17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17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17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17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17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17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17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17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17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17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17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17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17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17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17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17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17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17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17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17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17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17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17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17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17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17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17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17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17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17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17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17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17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17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17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17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17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17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17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17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17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17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17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17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17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17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17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17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17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17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17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17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17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17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17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17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17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17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17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17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17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17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17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17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17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17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17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17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17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17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17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17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17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17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17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17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17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17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17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17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17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17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17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17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17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17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17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17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17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17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17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17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17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17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17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17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17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17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17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17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17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17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17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17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17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17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17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17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17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17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17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17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17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17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17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17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17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17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17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17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17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17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17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17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17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17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17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17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17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17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17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17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17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17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17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17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17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17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17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17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17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17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17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17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17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17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17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17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17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17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17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17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17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17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17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17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17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17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17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17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17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17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17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17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17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17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17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17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17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17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17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17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17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17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17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17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17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17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17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17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17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17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17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17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17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17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17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17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17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17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17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17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17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17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17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17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17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17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17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17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17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17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17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17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17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17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17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17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17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17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17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17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17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17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17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17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17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17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17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17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17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17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17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17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17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17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17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17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17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17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17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17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17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17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17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17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17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17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17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17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17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17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17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17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17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17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17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17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17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17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17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17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17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17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17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17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17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17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17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17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17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17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17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17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17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17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17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17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17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17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17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17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17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17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17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17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17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17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17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17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17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17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17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17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17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17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17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17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17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17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17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17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17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17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17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17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17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17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17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17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17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17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17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17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17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17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17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17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17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17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17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17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17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17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17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17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17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17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17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17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17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17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17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17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17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17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17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17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17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17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17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17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17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17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17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17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17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17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17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17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17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17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17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17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17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17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17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17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17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17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17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17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17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17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17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17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17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17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17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17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17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17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17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17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17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17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17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17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17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17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17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17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17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17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17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17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17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17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17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17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17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17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17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17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17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17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17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17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17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17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17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17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17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17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17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17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17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17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17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17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17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17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17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17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20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20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20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20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20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20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20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20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20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20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20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20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20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20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20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20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20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20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20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20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20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20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20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20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20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20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20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20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20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20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20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20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20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20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20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20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20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20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20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20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20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20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20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20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20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20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20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20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20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20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20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20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20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20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20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20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20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20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20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20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20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20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20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20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20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20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20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20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20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20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20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20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20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20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20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20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20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20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20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20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20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20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20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20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20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20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20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20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20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20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20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20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20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20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20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20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20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20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20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20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20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20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20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20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20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20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20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20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20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20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20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20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20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20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20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20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20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20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20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20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20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20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20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20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20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20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20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20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20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20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20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20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20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20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20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20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20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20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20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20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20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20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20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20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20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20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20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20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20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20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20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20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20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20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20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20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20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20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20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20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20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20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20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20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20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20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20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20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20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20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20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20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20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20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20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20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20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20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20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20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20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20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20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20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20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20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20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20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20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20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20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20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20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20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20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20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20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20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20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20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20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20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20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20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20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20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20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20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20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20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20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20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20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20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20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20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20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20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20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20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20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20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20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20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20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20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20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20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20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20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20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20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20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20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20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20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20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20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20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20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20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20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20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20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20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20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20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20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20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20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20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20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20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20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20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20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20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20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20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20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20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20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20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20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20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20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20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20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20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20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20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20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20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20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20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20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20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20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20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20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20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20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20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20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20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20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20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20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20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20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20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20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20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20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20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20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20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20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20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20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20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20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20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20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20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20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20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20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20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20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20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20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20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20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20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20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20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20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20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20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20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20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20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20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20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20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20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20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20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20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20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20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20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20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20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20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20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20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20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20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20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20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20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20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20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20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20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20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20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20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20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20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20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20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20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20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20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20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20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20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20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20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20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20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20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20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20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20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20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20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20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20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20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20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20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20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20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20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20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20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20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20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20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20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20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20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20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20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20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20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20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20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20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20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20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20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20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20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20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20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20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20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20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20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20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20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20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20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20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20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20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20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20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20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20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20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20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20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20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20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20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20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20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20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20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20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20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20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20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20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20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20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20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20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20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20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20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20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20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20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20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20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20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20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20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20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20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20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20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20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20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20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20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20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20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20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20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20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20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20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20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20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20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20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20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20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20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20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20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20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20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20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20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20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20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20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20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20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20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20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20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20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20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20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20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20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20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20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20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20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20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20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20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20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20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20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20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20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20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20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20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20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20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20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20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20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20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20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20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20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20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20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20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20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20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20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20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20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20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20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20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20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20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20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20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20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20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20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20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20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20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20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20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20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20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20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20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20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20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20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20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20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20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20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20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20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20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20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20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20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20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20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20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20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20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20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20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20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20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20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20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20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20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20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20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20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20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20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20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20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20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20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20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20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20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20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20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20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20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20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20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20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20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20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20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20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20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20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20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20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20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20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20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20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20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20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20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20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20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20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20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20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20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20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20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20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20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20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20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20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20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20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20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20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20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20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20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20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20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20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20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20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20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20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20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20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20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20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20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20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20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20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20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20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20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20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20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20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20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20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20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20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20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20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20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20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20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20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20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20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20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20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20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20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20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20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20</v>
      </c>
      <c r="B39103">
        <v>8200001</v>
      </c>
      <c r="C39103">
        <v>8300000</v>
      </c>
      <c r="D39103">
        <v>841</v>
      </c>
      <c r="E39103">
        <v>0.144352</v>
      </c>
      <c r="F39103" s="16">
        <v>0.0991301</v>
      </c>
    </row>
    <row r="39104" spans="1:6">
      <c r="A39104" t="s">
        <v>20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20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20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20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20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20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20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20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20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20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20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20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20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20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20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20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20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20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20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20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20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20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20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20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20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20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20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20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20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20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20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20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20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20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20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20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20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20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20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20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20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20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20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20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20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20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20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20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20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20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20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20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20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20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20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20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20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20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20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20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20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20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20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20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20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20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20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20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20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20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20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20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20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20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20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20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20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20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20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20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20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20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20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20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20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20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20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20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20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20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20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20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20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20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20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20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20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20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20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20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20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20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20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20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20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20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20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20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20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20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20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20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20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20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20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20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20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20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20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20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20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20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20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20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20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20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20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20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20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20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20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20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20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20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20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20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20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20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20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20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20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20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20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20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20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20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20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20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20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20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20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20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20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20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20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20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20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20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20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20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20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20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20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20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20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20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20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20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20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20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20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20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20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20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20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20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20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20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20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20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20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20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20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20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20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20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20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20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20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20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20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20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20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20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20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20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20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20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20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20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20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20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20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20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20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20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20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20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20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20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20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20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20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20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20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20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20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20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20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20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20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20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20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20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20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20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20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20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20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20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20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20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20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20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20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20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20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20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20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20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20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20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20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20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20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20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20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20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20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20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20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20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20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20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20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20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20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20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20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20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20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20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20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20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20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20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20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20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20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20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20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20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20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20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20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20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20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20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20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20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20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20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20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20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20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20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20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20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20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20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20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20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20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20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20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20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20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20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20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20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20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20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20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20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20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20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20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20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20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20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20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20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20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20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20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20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20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20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20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20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20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20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20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20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20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20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20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20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20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20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20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20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20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20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20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20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20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20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20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20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20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20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20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20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20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20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20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20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20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20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20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20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20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20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20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20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20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20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20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20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20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20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20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20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20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20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20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20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20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20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20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20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20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20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20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20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20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20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20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20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20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20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20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20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20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20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20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20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20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20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20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20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20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20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20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20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20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20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20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20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20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20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20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20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20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20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20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20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20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20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20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20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20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20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20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20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20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20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20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20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20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20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20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20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20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20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20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20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20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20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20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20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20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20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20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20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20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20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20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20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20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20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20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20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20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20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20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20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20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20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20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20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20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20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20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20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20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20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20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20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20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20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20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20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20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20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20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20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20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20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20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20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20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20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20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20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20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20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20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20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20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20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20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20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20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20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20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20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20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20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20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20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20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20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20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20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20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20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20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20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20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20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20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20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20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20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20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20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20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20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20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20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20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20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20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20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20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20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20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20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20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20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20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20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20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20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20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20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20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20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20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20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20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20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20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20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20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20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20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20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20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20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20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20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20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20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20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20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20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20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20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20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20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20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20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20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20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20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20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20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20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20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20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20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20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20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20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20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20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20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20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20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20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20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20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20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20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20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20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20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20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20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20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20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20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20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20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20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20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20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20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20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20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20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20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20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20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20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20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20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20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20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20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20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20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20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20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20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20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20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20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20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20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20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20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20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20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20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20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20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20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20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20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20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20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20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20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20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20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20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20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20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20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20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20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20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20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20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20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20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20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20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20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20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20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20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20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20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20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20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20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20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20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20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20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20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20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20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20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20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20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20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20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20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20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20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20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20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20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20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20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20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20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20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20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20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20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20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20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20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20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20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20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20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20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20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20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20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20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20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20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20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20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20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20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20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20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20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20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20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20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20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20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20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20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20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20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20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20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20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20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20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20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20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20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20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20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20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20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20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20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20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20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20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20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20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20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20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20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20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20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20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20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20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20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20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20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20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20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20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20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20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20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20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20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20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20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20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20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20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20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20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20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20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20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20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20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20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20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20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20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20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20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20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20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20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20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20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20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20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20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20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20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20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20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20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20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20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20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20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20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20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20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20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20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20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20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20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20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20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20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20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20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20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20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20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20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20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20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20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20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20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20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20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20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20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20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20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20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20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20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20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20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20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20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20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20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20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20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20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20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20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20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20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20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20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20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20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20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20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20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20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20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20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20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20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20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20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20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20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20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20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20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20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20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20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20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20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20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20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20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20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20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20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20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20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20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20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20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20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20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20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20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20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20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20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20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20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20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20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20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20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20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20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20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20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20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20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20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20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20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20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20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20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20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20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20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20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20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20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20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20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20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20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20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20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20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20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20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20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20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20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20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20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20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20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20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20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20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20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20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20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20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20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20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20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20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20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20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20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20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20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20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20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20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20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20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20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20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20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20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20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20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20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20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20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20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20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20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20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20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20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20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20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20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20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20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20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20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20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20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20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20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20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20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20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20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20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20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20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20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20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20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20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20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20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20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20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20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20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20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20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20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20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20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20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20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20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20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20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20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20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20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20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20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20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20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20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20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20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20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20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20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20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20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20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20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20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20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20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20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20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20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20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20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20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20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20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20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20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20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20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20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20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20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20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20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20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20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20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20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20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20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20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20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20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20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20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20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20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20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20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20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20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20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20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20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20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20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20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20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20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20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20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20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20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20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20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20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20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20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20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20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20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20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20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20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20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20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20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20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20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20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20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20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20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20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20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20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20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20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20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20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20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20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20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20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20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20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20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20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20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20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20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20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20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20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20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20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20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20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20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20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20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20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20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20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20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20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20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20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20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20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20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20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20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20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20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20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20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20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20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20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20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20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20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20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20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20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20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20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20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20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20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20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20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20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20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20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20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20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20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20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20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20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20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20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20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20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20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20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20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20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20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20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20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20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20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20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20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20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20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20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20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20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20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20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20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20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20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20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20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20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20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20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20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20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20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20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20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20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20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20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20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20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20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20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20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20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20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20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20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20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20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20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20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20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20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20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20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20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20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20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20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20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20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20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20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20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20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20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20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20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20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20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20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20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20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20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20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20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20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20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20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20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20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20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20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20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20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20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20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20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20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20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20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20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20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20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20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20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20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20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20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20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20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20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20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20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20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20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20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20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20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20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20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20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20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20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20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20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20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20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20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20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20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20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20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20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20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20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20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20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20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20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20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20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20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20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20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20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20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20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20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20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20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20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20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20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20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20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20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20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20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20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20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20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20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20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20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20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20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20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20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20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20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20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20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20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20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20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20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20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20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20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20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20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20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20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20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20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20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20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20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20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20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20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20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20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20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20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20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20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20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20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20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20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20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20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20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20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20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20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20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20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20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20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20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20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20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20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20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20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20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20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20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20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20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20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20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20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20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20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20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20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20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20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20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20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20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20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20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20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20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20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20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20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20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20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20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20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20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20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20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20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20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20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20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20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20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20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20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20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20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20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20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20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20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20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20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20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20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20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20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20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20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20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20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20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20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20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20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20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20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20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20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20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20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20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20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20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20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20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20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20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20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20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20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20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20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20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20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20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20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20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20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20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20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20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20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20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20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20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20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20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20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20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20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20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20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20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20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20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20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20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20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20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20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20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20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20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20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20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20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20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20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20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20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20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20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20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20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20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20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20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20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20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20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20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20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20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20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20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20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20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20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20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20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20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20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20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20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20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20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20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20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20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20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20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20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20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20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20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20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20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20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20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20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20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20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20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20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20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20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20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20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20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20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20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20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20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20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20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20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20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20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20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20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20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20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20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20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20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20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20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20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20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20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20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20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20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20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20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20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20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20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20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20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20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20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20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20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20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20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20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20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20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20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20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20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20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20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20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20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20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20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20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20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20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20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20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20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20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20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20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20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20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20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20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20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20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20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20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20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20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20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20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20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20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20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20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20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20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20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20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20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20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20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20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20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20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20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20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20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20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20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20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20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20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20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20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20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20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20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20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20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20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20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20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20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20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20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20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20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20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20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20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20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20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20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20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20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20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20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20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20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20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20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20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20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20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20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20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20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20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20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20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20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20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20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20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20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20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20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20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20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20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20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20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20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20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20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20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20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20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20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20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20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20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20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20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20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20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20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20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20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20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20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20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20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20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20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20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20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20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20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20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20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20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20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20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20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20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20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20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20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20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20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20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20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20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20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20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20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20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20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20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20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20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20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20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20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20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20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20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20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20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20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20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20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20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20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20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20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20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20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20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20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20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20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20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20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20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20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20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20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20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20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20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20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20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20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20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20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20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20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20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20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20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20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20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20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20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20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20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20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20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20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20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20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20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20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20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20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20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20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20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20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20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20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20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20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20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20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20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20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20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20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20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20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20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20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20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20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20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20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20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20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20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20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20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20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20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20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20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20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20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20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20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20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20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20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20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20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20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20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20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20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20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20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20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20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20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20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20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20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20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20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20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20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20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20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20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20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20</v>
      </c>
      <c r="B40918">
        <v>26350001</v>
      </c>
      <c r="C40918">
        <v>26450000</v>
      </c>
      <c r="D40918">
        <v>544</v>
      </c>
      <c r="E40918" s="16">
        <v>0.157033</v>
      </c>
      <c r="F40918">
        <v>0.102798</v>
      </c>
    </row>
    <row r="40919" spans="1:6">
      <c r="A40919" t="s">
        <v>20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20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20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20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20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20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20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20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20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20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20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20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20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20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20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20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20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20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20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20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20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20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20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20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20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20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20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20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20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20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20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20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20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20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20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20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20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20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20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20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20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20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20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20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20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20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20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20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20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20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20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20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20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20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20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20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20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20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20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20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20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20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20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20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20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20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20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20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20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20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20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20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20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20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20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20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20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20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20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20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20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20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20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20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20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20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20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20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20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20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20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20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20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20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20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20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20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20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20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20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20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20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20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20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20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20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20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20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20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20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20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20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20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20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20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20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20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20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20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20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20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20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20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20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20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20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20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20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20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20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20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20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20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20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20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20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20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20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20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20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20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20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20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20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20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20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20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20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20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20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20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20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20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20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20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20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20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20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20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20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20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20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20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20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20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20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20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20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20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20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20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20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20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20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20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20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20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20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20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20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20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20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20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20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20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20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20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20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20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20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20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20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20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20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20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20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20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20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20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20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20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20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20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20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20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20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20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20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20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20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20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20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20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20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20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20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20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20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20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20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20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20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20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20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20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20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20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20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20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20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20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20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20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20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20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20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20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20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20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20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20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20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20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20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20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20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20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20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20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20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20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20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20</v>
      </c>
      <c r="B41171">
        <v>28880001</v>
      </c>
      <c r="C41171">
        <v>28980000</v>
      </c>
      <c r="D41171">
        <v>42</v>
      </c>
      <c r="E41171" s="16">
        <v>0.245541</v>
      </c>
      <c r="F41171">
        <v>0.197238</v>
      </c>
    </row>
    <row r="41172" spans="1:6">
      <c r="A41172" t="s">
        <v>20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20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20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20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20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20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20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20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20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20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20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20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20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20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20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20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20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20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20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20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20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20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20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20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20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20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20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20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20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20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20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20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20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20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20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20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20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20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20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20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20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20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20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20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20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20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20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20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20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20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20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20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20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20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20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20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20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20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20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20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20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20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20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20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20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20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20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20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20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20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20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20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20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20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20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20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20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20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20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20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20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20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20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20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20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20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20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20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20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20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20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20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20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20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20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20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20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20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20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20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20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20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20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20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20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20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20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20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20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20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20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20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20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20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20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20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20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20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20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20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20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20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20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20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20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20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20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20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20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20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20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20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20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20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20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20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20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20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20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20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20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20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20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20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20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20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20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20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20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20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20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20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20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20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20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20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20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20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20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20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20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20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20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20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20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20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20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20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20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20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20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20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20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20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20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20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20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20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20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20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20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20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20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20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20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20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20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20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20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20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20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20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20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20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20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20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20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20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20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20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20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20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20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20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20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20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20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20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20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20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20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20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20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20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20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20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20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20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20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20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20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20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20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20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20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20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20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20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20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20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20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20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20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20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20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20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20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20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20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20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20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20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20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20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20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20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20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20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20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20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20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20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20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20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20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20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20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20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20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20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20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20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20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20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20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20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20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20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20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20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20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20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20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20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20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20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20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20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20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20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20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20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20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20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20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20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20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20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20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20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20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20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20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20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20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20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20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20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20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20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20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20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20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20</v>
      </c>
      <c r="B41475">
        <v>31920001</v>
      </c>
      <c r="C41475">
        <v>32020000</v>
      </c>
      <c r="D41475">
        <v>1359</v>
      </c>
      <c r="E41475">
        <v>0.0454044</v>
      </c>
      <c r="F41475" s="16">
        <v>-1.15952e-5</v>
      </c>
    </row>
    <row r="41476" spans="1:6">
      <c r="A41476" t="s">
        <v>20</v>
      </c>
      <c r="B41476">
        <v>31930001</v>
      </c>
      <c r="C41476">
        <v>32030000</v>
      </c>
      <c r="D41476">
        <v>1406</v>
      </c>
      <c r="E41476">
        <v>0.0473404</v>
      </c>
      <c r="F41476" s="17" t="s">
        <v>21</v>
      </c>
    </row>
    <row r="41477" spans="1:6">
      <c r="A41477" t="s">
        <v>20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20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20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20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20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20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20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20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20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20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20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20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20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20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20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20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20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20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20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20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20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20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20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20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20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20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20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20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20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20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20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20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20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20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20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20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20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20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20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20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20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20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20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20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20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20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20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20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20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20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20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20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20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20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20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20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20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20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20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20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20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20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20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20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20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20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20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20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20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20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20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20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20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20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20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20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20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20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20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20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20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20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20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20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20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20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20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20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20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20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20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20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20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20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20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20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20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20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20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20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20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20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20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20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20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20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20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20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20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20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20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20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20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20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20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20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20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20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20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20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20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20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20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20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20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20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20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20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20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20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20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20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20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20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20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20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20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20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20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20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20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20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20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20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20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20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20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20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20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20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20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20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20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20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20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20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20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20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20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20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20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20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20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20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20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20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20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20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20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20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20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20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20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20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20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20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20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20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20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20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20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20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20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20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20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20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20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20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20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20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20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20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20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20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20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20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20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20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20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20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20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20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20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20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20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20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20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20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20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20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20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20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20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20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20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20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20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20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20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20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20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20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20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20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20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20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20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20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20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20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20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20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20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20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20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20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20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20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20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20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20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20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20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20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20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20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20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20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20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20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20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20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20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20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20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20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20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20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20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20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20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20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20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20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20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20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20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20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20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20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20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20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20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20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20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20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20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20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20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20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20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20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20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20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20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20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20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20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20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20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20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20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20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20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20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20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20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20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20</v>
      </c>
      <c r="B41775">
        <v>34920001</v>
      </c>
      <c r="C41775">
        <v>35020000</v>
      </c>
      <c r="D41775">
        <v>741</v>
      </c>
      <c r="E41775">
        <v>0.19239</v>
      </c>
      <c r="F41775" s="16">
        <v>0.171933</v>
      </c>
    </row>
    <row r="41776" spans="1:6">
      <c r="A41776" t="s">
        <v>20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20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20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20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20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20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20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20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20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20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20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20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20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20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20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20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20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20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20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20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20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20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20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20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20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20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20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20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20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20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20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20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20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20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20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20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20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20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20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20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20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20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20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20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20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20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20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20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20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20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20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20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20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20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20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20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20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20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20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20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20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20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20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20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20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20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20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20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20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20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20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20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20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20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20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20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20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20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20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20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20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20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20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20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20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20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20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20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20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20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20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20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20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20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20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20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20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20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20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20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20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20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20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20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20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20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20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20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20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20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20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20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20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20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20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20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20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20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20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20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20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20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20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20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20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20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20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20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20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20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20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20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20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20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20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20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20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20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20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20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20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20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20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20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20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20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20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20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20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20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20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20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20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20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20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20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20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20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20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20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20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20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20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20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20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20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20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20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20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20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20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20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20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20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20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20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20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20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20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20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20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20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20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20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20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20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20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20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20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20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20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20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20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20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20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20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20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20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20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20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20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20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20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20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20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20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20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20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20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20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20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20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20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20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20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20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20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20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20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20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20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20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20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20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20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20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20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20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20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20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20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20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20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20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20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20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20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20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20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20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20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20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20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20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20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20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20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20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20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20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20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20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20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20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20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20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20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20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20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20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20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20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20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20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20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20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20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20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20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20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20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20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20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20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20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20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20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20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20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20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20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20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20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20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20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20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20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20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20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20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20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20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20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20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20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20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20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20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20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20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20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20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20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20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20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20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20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20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20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20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20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20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20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20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20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20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20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20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20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20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20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20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20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20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20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20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20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20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20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20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20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20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20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20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20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20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20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20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20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20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20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20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20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20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20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20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20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20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20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20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20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20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20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20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20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20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20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20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20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20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20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20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20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20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20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20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20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20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20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20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20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20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20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20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20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20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20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20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20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20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20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20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20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20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20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20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20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20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20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20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20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20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20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20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20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20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20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20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20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20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20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20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20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20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20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20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20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20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20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20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20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20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20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20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20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20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20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20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20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20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20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20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20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20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20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20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20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20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20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20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20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20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20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20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20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20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20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20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20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20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20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20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20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20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20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20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20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20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20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20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20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20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20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20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20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20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20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20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20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20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20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20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20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20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20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20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20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20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20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20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20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20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20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20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20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20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20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20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20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20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20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20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20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20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20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20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20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20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20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20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20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20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20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20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20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20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20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20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20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20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20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20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20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20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20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20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20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20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20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20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20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20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20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20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20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20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20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20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20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20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20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20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20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20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20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20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20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20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20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20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20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20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20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20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20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20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20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20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20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20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20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20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20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20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20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20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20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20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20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20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20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20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20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20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20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20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20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20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20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20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20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20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20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20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20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20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20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20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20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20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20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20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20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20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20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20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20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20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20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20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20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20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20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20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20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20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20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20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20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20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20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20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20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20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20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20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20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20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20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20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20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20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20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20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20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20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20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20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20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20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20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20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20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20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20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20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20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20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20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20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20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20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20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20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20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20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20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20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20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20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20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20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20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20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20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20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20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20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20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20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20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20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20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20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20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20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20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20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20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20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20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20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20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20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20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20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20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20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20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20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20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20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20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20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20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20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20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20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20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20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20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20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20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20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20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20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20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20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20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20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20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20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20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20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20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20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20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20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20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20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20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20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20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20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20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20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20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20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20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20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20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20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20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20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20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20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20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20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20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20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20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20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20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20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20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20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20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20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20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20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20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20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20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20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20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20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20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20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20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20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20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20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20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20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20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20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20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20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20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20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20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20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20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20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20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20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20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20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20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20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20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20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20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20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20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20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20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20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20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20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20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20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20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20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20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20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20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20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20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20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20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20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20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20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20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20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20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20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20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20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20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20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20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20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20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20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20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20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20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20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20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20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20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20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20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20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20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20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20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20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20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20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20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20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20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20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20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20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20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20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20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20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20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20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20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20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20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20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20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20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20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20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20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20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20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20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20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20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20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20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20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20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20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20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20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20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20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20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20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20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20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20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20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20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20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20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20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20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20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20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20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20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20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20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20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20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20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20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20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20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20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20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20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20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20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20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20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20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20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20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20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20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20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20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20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20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20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20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20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20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20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20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20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20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20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20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20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20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20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20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20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20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20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20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20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20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20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20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20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20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20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20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20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20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20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20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20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20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20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20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20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20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20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20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20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20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20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20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20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20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20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20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20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20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20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20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20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20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20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20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20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20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20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20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20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20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20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20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20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20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20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20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20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20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20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20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20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20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20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20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20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20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20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20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20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20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20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20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20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20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20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20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20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20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20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20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20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20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20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20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20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20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20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20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20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20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20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20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20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20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20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20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20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20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20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20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20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20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20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20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20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20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20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20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20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20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20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20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20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20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20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20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20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20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20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20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20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20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20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20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20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20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20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20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20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20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20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20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20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20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20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20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20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20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20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20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20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20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20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20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20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20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20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20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20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20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20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20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20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20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20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20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20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20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20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20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20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20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20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20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20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20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20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20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20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20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20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20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20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20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20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20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20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20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20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20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20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20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20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20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20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20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20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20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20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20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20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20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20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20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20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20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20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20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20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20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20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20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20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20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20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20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20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20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20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20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20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20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20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20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20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20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20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20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20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20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20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20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20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20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20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20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20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20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20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20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20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20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20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20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20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20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20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20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20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20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20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20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20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20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20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20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20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20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20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20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20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20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20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20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20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20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20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20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20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20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20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20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20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20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20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20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20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20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20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20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20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20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20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20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20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20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20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20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20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20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20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20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20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20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20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20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20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20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20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20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20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20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20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20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20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20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20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20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20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20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20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20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20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20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20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20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20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20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20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20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20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20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20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20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20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20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20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20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20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20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20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20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20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20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20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20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20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20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20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20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20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20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20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20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20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20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20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20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20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20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20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20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20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20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20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20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20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20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20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20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20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20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20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20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20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20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20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20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20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20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20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20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20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20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20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20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20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20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20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20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20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20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20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20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20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20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20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20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20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20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20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20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20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20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20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20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20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20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20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20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20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20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20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20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20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20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20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20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20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20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20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20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20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20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20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20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20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20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20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20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20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20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20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20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20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20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20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20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20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20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20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20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20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20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20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20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20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20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20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20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20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20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20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20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20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20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20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20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20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20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20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20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20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20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20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20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20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20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20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20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20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20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20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20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20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20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20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20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20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20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20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20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20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20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20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20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20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20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20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20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20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20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20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20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20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20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20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20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20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20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20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20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20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20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20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20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20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20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20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20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20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20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20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20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20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20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20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20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20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20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20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20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20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20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20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20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20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20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20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20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20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20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20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20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20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20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20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20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20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20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20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20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20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20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20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20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20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20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20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20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20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20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20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20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20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20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20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20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20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20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20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20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20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20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20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20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20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20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20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20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20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20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20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20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20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20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20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20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20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20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20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20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20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20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20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20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20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20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20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20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20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20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20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20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20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20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20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20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20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20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20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20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20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20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20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20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20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20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20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20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20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20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20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20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20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20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20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20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20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20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20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20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20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20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20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20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20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20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20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20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20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20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20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20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20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20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20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20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20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20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20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20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20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20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20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20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20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20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20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20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20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20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20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20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20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20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20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20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20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20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20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20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20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20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20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20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20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20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20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20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20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20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20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20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20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20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20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20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20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20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20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20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20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20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20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20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20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20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20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20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20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20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20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20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20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20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20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20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20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20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20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20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20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20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20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20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20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20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20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20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20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20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20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20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20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20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20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20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20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20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20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20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20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20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20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20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20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20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20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20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20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20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20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20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20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20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20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20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20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20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20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20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20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20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20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20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20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20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20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20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20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20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20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20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20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20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20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20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20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20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20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20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20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20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20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20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20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20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20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20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20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20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20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20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20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20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20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20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20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20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20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20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20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20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20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20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20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20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20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20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20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20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20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20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20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20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20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20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20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20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20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20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20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20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20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20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20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20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20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20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20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20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20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20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20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20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20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20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20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20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20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20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20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20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20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20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20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20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20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20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20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20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20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20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20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20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20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20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20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20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20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20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20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20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20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20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20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20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20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20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20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20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20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20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20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20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20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20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20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20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20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20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20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20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20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20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20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20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20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20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20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20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20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20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20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20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20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20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20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20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20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20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20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20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20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20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20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20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20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20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20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20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20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20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20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20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20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20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20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20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20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20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20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20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20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20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20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20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20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20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20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20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20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20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20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20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20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20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20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20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20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20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20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20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20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20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20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20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20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20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20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20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20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20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20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20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20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20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20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20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20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20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20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20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20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20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20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20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20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20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20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20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20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20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20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20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20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20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20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20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20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20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20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20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20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20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20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20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20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20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20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20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20</v>
      </c>
      <c r="B43614">
        <v>54260001</v>
      </c>
      <c r="C43614">
        <v>54360000</v>
      </c>
      <c r="D43614">
        <v>1010</v>
      </c>
      <c r="E43614">
        <v>0.190615</v>
      </c>
      <c r="F43614" s="16">
        <v>0.138838</v>
      </c>
    </row>
    <row r="43615" spans="1:6">
      <c r="A43615" t="s">
        <v>20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20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20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20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20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20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20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20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20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20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20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20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20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20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20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20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20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20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20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20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20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20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20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20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20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20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20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20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20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20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20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20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20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20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20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20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20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20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20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20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20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20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20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20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20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20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20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20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20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20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20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20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20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20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20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20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20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20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20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20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20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20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20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20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20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20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20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20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20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20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20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20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20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20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20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20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20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20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20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20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20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20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20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20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20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20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20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20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20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20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20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20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20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20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20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20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20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20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20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20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20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20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20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20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20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20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20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20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20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20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20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20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20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20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20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20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20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20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20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20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20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20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20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20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20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20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20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20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20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20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20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20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20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20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20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20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20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20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20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20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20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20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20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20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20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20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20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20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20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20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20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20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20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20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20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20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20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20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20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20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20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20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20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20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20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20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20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20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20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20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20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20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20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20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20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20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20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20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20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20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20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20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20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20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20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20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20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20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20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20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20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20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20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20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20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20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20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20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20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20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20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20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20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20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20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20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20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20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20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20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20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20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20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20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20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20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20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20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20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20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20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20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20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20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20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20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20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20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20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20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20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20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20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20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20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20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20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20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20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20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20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20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20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20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20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20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20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20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20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20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20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20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20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20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20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20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20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20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20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20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20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20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20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20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20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20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20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20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20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20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20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20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20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20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20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20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20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20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20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20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20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20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20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20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20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20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20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20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20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20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20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20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20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20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20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20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20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20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20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20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20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20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20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20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20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20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20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20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20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20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20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20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20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20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20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20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20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20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20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20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20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20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20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20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20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20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20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20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20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20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20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20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20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20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20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20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20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20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20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20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20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20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20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20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20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20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20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20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20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20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20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20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20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20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20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20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20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20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20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20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20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20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20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20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20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20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20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20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20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20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20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20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20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20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20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20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20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20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20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20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20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20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20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20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20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20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20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20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20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20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20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20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20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20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20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20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20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20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20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20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20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20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20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20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20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20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20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20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20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20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20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20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20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20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20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20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20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20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20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20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20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20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20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20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20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20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20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20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20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20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20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20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20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20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20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20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20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20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20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20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20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20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20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20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20</v>
      </c>
      <c r="B44059">
        <v>58710001</v>
      </c>
      <c r="C44059">
        <v>58810000</v>
      </c>
      <c r="D44059">
        <v>799</v>
      </c>
      <c r="E44059" s="16">
        <v>0.0982625</v>
      </c>
      <c r="F44059">
        <v>0.0785435</v>
      </c>
    </row>
    <row r="44060" spans="1:6">
      <c r="A44060" t="s">
        <v>20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20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20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20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20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20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20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20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20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20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20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20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20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20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20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20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20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20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20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20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20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20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20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20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20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20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20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20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20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20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20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20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20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20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20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20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20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20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20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20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20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20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20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20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20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20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20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20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20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20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20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20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20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20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20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20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20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20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20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20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20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20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20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20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20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20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20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20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20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20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20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20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20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20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20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20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20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20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20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20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20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20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20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20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20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20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20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20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20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20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20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20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20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20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20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20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20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20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20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20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20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20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20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20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20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20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20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20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20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20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20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20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20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20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20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20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20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20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20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20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20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20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20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20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20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20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20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20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20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20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20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20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20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20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20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20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20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20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20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20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20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20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20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20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20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20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20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20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20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20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20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20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20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20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20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20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20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20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20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20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20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20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20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20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20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20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20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20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20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20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20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20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20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20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20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20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20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20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20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20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20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20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20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20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20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20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20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20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20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20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20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20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20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20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20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20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20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20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20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20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20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20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20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20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20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20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20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20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20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20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20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20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20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20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20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20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20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20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20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20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20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20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20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20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20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20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20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20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20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20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20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20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20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20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20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20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20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20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20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20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20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20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20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20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20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20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20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20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20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20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20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20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20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20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20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20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20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20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20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20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20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20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20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20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20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20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20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20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20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20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20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20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20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20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20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20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20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20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20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20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20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20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20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20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20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20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20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20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20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20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20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20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20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20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20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20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20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20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20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20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20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20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20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20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20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20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20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20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20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20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20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20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20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20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20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20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20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20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20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20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20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20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20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20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20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20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20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20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20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20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20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20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20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20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20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20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20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20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20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20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20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20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20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20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20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20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20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20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20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20</v>
      </c>
      <c r="B44409">
        <v>62210001</v>
      </c>
      <c r="C44409">
        <v>62310000</v>
      </c>
      <c r="D44409">
        <v>1377</v>
      </c>
      <c r="E44409">
        <v>0.353171</v>
      </c>
      <c r="F44409" s="16">
        <v>0.335067</v>
      </c>
    </row>
    <row r="44410" spans="1:6">
      <c r="A44410" t="s">
        <v>20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20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20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20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20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20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20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20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20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20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20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20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20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20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20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20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20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20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20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20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20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20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20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20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20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20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20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20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20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20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20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20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20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20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20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20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20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20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20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20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20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20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20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20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20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20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20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20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20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20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20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20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20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20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20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20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20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20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20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20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20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20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20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20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20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20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20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20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20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20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20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20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20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20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20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20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20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20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20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20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20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20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20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20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20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20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20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20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20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20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20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20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20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20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20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20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20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20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20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20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20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20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20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20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20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20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20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20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20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20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20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20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20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20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20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20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20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20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20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20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20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20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20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20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20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20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20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20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20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20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20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20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20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20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20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20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20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20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20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20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20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20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20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20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20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20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20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20</v>
      </c>
      <c r="B44557">
        <v>63690001</v>
      </c>
      <c r="C44557">
        <v>63790000</v>
      </c>
      <c r="D44557">
        <v>1358</v>
      </c>
      <c r="E44557" s="16">
        <v>0.276607</v>
      </c>
      <c r="F44557">
        <v>0.207695</v>
      </c>
    </row>
    <row r="44558" spans="1:6">
      <c r="A44558" t="s">
        <v>20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20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20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20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20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20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20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20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20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20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20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20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20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20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20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20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20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20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20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20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20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20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20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20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20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20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20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20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20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20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20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20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20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20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20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20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20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20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20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20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22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22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22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22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22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22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22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22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22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22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22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22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22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22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22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22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22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22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22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22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22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22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22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22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22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22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22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22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22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22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22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22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22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22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22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22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22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22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22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22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22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22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22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22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22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22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22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22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22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22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22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22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22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22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22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22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22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22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22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22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22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22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22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22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22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22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22</v>
      </c>
      <c r="B44664">
        <v>660001</v>
      </c>
      <c r="C44664">
        <v>760000</v>
      </c>
      <c r="D44664">
        <v>1055</v>
      </c>
      <c r="E44664" s="16">
        <v>0.193543</v>
      </c>
      <c r="F44664">
        <v>0.172399</v>
      </c>
    </row>
    <row r="44665" spans="1:6">
      <c r="A44665" t="s">
        <v>22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22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22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22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22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22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22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22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22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22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22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22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22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22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22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22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22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22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22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22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22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22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22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22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22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22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22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22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22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22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22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22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22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22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22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22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22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22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22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22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22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22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22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22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22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22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22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22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22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22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22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22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22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22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22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22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22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22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22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22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22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22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22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22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22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22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22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22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22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22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22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22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22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22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22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22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22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22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22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22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22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22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22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22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22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22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22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22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22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22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22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22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22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22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22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22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22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22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22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22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22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22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22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22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22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22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22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22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22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22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22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22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22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22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22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22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22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22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22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22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22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22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22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22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22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22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22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22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22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22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22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22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22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22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22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22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22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22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22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22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22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22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22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22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22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22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22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22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22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22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22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22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22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22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22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22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22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22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22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22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22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22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22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22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22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22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22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22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22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22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22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22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22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22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22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22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22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22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22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22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22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22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22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22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22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22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22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22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22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22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22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22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22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22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22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22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22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22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22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22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22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22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22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22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22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22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22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22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22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22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22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22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22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22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22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22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22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22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22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22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22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22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22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22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22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22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22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22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22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22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22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22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22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22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22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22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22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22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22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22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22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22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22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22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22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22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22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22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22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22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22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22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22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22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22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22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22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22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22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22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22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22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22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22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22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22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22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22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22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22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22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22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22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22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22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22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22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22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22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22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22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22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22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22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22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22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22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22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22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22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22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22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22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22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22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22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22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22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22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22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22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22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22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22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22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22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22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22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22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22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22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22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22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22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22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22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22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22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22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22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22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22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22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22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22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22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22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22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22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22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22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22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22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22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22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22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22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22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22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22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22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22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22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22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22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22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22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22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22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22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22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22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22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22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22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22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22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22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22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22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22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22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22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22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22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22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22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22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22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22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22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22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22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22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22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22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22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22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22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22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22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22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22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22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22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22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22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22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22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22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22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22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22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22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22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22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22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22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22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22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22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22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22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22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22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22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22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22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22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22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22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22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22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22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22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22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22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22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22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22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22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22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22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22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22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22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22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22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22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22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22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22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22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22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22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22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22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22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22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22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22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22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22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22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22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22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22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22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22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22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22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22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22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22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22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22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22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22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22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22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22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22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22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22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22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22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22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22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22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22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22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22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22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22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22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22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22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22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22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22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22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22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22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22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22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22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22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22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22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22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22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22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22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22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22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22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22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22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22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22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22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22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22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22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22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22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22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22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22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22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22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22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22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22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22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22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22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22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22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22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22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22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22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22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22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22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22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22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22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22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22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22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22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22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22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22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22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22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22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22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22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22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22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22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22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22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22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22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22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22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22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22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22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22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22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22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22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22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22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22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22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22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22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22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22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22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22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22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22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22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22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22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22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22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22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22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22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22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22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22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22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22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22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22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22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22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22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22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22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22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22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22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22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22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22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22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22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22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22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22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22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22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22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22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22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22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22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22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22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22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22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22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22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22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22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22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22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22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22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22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22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22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22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22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22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22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22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22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22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22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22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22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22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22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22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22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22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22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22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22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22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22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22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22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22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22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22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22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22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22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22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22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22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22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22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22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22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22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22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22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22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22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22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22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22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22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22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22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22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22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22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22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22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22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22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22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22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22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22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22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22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22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22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22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22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22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22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22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22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22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22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22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22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22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22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22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22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22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22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22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22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22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22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22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22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22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22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22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22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22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22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22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22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22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22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22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22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22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22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22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22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22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22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22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22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22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22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22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22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22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22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22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22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22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22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22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22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22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22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22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22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22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22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22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22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22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22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22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22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22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22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22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22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22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22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22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22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22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22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22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22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22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22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22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22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22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22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22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22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22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22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22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22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22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22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22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22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22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22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22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22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22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22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22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22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22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22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22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22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22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22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22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22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22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22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22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22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22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22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22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22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22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22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22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22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22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22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22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22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22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22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22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22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22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22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22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22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22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22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22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22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22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22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22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22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22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22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22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22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22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22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22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22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22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22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22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22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22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22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22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22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22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22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22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22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22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22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22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22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22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22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22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22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22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22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22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22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22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22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22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22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22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22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22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22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22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22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22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22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22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22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22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22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22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22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22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22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22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22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22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22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22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22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22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22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22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22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22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22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22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22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22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22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22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22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22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22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22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22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22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22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22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22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22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22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22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22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22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22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22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22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22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22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22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22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22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22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22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22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22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22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22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22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22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22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22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22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22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22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22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22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22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22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22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22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22</v>
      </c>
      <c r="B45600">
        <v>10020001</v>
      </c>
      <c r="C45600">
        <v>10120000</v>
      </c>
      <c r="D45600">
        <v>832</v>
      </c>
      <c r="E45600" s="16">
        <v>0.299587</v>
      </c>
      <c r="F45600">
        <v>0.224276</v>
      </c>
    </row>
    <row r="45601" spans="1:6">
      <c r="A45601" t="s">
        <v>22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22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22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22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22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22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22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22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22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22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22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22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22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22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22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22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22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22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22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22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22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22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22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22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22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22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22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22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22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22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22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22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22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22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22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22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22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22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22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22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22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22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22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22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22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22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22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22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22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22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22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22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22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22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22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22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22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22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22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22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22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22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22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22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22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22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22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22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22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22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22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22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22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22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22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22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22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22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22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22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22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22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22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22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22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22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22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22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22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22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22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22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22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22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22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22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22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22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22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22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22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22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22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22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22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22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22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22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22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22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22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22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22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22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22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22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22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22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22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22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22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22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22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22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22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22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22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22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22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22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22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22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22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22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22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22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22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22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22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22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22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22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22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22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22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22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22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22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22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22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22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22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22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22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22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22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22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22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22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22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22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22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22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22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22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22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22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22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22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22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22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22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22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22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22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22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22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22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22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22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22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22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22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22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22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22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22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22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22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22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22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22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22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22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22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22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22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22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22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22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22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22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22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22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22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22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22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22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22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22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22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22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22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22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22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22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22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22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22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22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22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22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22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22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22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22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22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22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22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22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22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22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22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22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22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22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22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22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22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22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22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22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22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22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22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22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22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22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22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22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22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22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22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22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22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22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22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22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22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22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22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22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22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22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22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22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22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22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22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22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22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22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22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22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22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22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22</v>
      </c>
      <c r="B45877">
        <v>12790001</v>
      </c>
      <c r="C45877">
        <v>12890000</v>
      </c>
      <c r="D45877">
        <v>629</v>
      </c>
      <c r="E45877" s="16">
        <v>0.129071</v>
      </c>
      <c r="F45877">
        <v>0.0970358</v>
      </c>
    </row>
    <row r="45878" spans="1:6">
      <c r="A45878" t="s">
        <v>22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22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22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22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22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22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22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22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22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22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22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22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22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22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22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22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22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22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22</v>
      </c>
      <c r="B45896">
        <v>12980001</v>
      </c>
      <c r="C45896">
        <v>13080000</v>
      </c>
      <c r="D45896">
        <v>1962</v>
      </c>
      <c r="E45896" s="16">
        <v>0.105471</v>
      </c>
      <c r="F45896">
        <v>0.0663787</v>
      </c>
    </row>
    <row r="45897" spans="1:6">
      <c r="A45897" t="s">
        <v>22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22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22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22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22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22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22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22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22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22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22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22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22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22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22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22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22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22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22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22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22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22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22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22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22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22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22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22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22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22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22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22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22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22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22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22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22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22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22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22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22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22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22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22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22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22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22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22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22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22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22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22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22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22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22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22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22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22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22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22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22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22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22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22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22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22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22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22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22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22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22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22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22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22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22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22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22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22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22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22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22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22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22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22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22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22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22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22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22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22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22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22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22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22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22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22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22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22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22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22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22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22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22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22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22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22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22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22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22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22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22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22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22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22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22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22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22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22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22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22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22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22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22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22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22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22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22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22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22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22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22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22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22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22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22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22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22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22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22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22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22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22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22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22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22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22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22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22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22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22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22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22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22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22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22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22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22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22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22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22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22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22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22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22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22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22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22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22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22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22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22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22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22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22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22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22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22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22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22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22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22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22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22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22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22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22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22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22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22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22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22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22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22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22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22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22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22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22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22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22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22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22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22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22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22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22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22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22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22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22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22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22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22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22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22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22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22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22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22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22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22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22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22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22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22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22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22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22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22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22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22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22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22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22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22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22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22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22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22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22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22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22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22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22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22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22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22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22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22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22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22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22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22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22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22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22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22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22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22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22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22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22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22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22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22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22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22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22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22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22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22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22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22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22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22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22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22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22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22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22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22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22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22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22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22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22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22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22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22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22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22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22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22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22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22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22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22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22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22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22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22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22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22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22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22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22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22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22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22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22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22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22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22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22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22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22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22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22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22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22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22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22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22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22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22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22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22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22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22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22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22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22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22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22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22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22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22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22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22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22</v>
      </c>
      <c r="B46236">
        <v>16380001</v>
      </c>
      <c r="C46236">
        <v>16480000</v>
      </c>
      <c r="D46236">
        <v>730</v>
      </c>
      <c r="E46236" s="16">
        <v>-0.0073762</v>
      </c>
      <c r="F46236">
        <v>0.00457707</v>
      </c>
    </row>
    <row r="46237" spans="1:6">
      <c r="A46237" t="s">
        <v>22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22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22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22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22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22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22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22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22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22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22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22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22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22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22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22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22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22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22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22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22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22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22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22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22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22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22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22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22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22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22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22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22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22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22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22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22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22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22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22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22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22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22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22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22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22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22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22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22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22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22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22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22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22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22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22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22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22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22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22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22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22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22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22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22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22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22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22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22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22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22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22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22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22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22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22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22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22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22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22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22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22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22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22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22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22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22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22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22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22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22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22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22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22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22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22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22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22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22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22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22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22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22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22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22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22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22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22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22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22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22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22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22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22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22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22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22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22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22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22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22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22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22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22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22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22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22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22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22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22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22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22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22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22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22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22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22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22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22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22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22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22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22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22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22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22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22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22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22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22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22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22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22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22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22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22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22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22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22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22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22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22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22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22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22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22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22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22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22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22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22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22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22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22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22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22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22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22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22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22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22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22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22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22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22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22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22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22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22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22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22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22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22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22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22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22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22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22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22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22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22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22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22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22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22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22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22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22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22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22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22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22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22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22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22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22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22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22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22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22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22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22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22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22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22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22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22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22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22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22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22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22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22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22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22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22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22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22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22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22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22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22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22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22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22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22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22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22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22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22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22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22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22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22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22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22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22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22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22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22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22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22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22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22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22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22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22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22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22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22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22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22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22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22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22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22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22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22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22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22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22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22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22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22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22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22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22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22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22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22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22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22</v>
      </c>
      <c r="B46528">
        <v>19300001</v>
      </c>
      <c r="C46528">
        <v>19400000</v>
      </c>
      <c r="D46528">
        <v>805</v>
      </c>
      <c r="E46528">
        <v>0.163677</v>
      </c>
      <c r="F46528" s="16">
        <v>0.131955</v>
      </c>
    </row>
    <row r="46529" spans="1:6">
      <c r="A46529" t="s">
        <v>22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22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22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22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22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22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22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22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22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22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22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22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22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22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22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22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22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22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22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22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22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22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22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22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22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22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22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22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22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22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22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22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22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22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22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22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22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22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22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22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22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22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22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22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22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22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22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22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22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22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22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22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22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22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22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22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22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22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22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22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22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22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22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22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22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22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22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22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22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22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22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22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22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22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22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22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22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22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22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22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22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22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22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22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22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22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22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22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22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22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22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22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22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22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22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22</v>
      </c>
      <c r="B46624">
        <v>20260001</v>
      </c>
      <c r="C46624">
        <v>20360000</v>
      </c>
      <c r="D46624">
        <v>250</v>
      </c>
      <c r="E46624" s="16">
        <v>0.101367</v>
      </c>
      <c r="F46624">
        <v>0.0805833</v>
      </c>
    </row>
    <row r="46625" spans="1:6">
      <c r="A46625" t="s">
        <v>22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22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22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22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22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22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22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22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22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22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22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22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22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22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22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22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22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22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22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22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22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22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22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22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22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22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22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22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22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22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22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22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22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22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22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22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22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22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22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22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22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22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22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22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22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22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22</v>
      </c>
      <c r="B46671">
        <v>20730001</v>
      </c>
      <c r="C46671">
        <v>20830000</v>
      </c>
      <c r="D46671">
        <v>1384</v>
      </c>
      <c r="E46671" s="16">
        <v>-6.78556e-5</v>
      </c>
      <c r="F46671">
        <v>-0.0350341</v>
      </c>
    </row>
    <row r="46672" spans="1:6">
      <c r="A46672" t="s">
        <v>22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22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22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22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22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22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22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22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22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22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22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22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22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22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22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22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22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22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22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22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22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22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22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22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22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22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22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22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22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22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22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22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22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22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22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22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22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22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22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22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22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22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22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22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22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22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22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22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22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22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22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22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22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22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22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22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22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22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22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22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22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22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22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22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22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22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22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22</v>
      </c>
      <c r="B46739">
        <v>21410001</v>
      </c>
      <c r="C46739">
        <v>21510000</v>
      </c>
      <c r="D46739">
        <v>1480</v>
      </c>
      <c r="E46739" s="16">
        <v>0.0477194</v>
      </c>
      <c r="F46739">
        <v>0.0327285</v>
      </c>
    </row>
    <row r="46740" spans="1:6">
      <c r="A46740" t="s">
        <v>22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22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22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22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22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22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22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22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22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22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22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22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22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22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22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22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22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22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22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22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22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22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22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22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22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22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22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22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22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22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22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22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22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22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22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22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22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22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22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22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22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22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22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22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22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22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22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22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22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22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22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22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22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22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22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22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22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22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22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22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22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22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22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22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22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22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22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22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22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22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22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22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22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22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22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22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22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22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22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22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22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22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22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22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22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22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22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22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22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22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22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22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22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22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22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22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22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22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22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22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22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22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22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22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22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22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22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22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22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22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22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22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22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22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22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22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22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22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22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22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22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22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22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22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22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22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22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22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22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22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22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22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22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22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22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22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22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22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22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22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22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22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22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22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22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22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22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22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22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22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22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22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22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22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22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22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22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22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22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22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22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22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22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22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22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22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22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22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22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22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22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22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22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22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22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22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22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22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22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22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22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22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22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22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22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22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22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22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22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22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22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22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22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22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22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22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22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22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22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22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22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22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22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22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22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22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22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22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22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22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22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22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22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22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22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22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22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22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22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22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22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22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22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22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22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22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22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22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22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22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22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22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22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22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22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22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22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22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22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22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22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22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22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22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22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22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22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22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22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22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22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22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22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22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22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22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22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22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22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22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22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22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22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22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22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22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22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22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22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22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22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22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22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22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22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22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22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22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22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22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22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22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22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22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22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22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22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22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22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22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22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22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22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22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22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22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22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22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22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22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22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22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22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22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22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22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22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22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22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22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22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22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22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22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22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22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22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22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22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22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22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22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22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22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22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22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22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22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22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22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22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22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22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22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22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22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22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22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22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22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22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22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22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22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22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22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22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22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22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22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22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22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22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22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22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22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22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22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22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22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22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22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22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22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22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22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22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22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22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22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22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22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22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22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22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22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22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22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22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22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22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22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22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22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22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22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22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22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22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22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22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22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22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22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22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22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22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22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22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22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22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22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22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22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22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22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22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22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22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22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22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22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22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22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22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22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22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22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22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22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22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22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22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22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22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22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22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22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22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22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22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22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22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22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22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22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22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22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22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22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22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22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22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22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22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22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22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22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22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22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22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22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22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22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22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22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22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22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22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22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22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22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22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22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22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22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22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22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22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22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22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22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22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22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22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22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22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22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22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22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22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22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22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22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22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22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22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22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22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22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22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22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22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22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22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22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22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22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22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22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22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22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22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22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22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22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22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22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22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22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22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22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22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22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22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22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22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22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22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22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22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22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22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22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22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22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22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22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22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22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22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22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22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22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22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22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22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22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22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22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22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22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22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22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22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22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22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22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22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22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22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22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22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22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22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22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22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22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22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22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22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22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22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22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22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22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22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22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22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22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22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22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22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22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22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22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22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22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22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22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22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22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22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22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22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22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22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22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22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22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22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22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22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22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22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22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22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22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22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22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22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22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22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22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22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22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22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22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22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22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22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22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22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22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22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22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22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22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22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22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22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22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22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22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22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22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22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22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22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22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22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22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22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22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22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22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22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22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22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22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22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22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22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22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22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22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22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22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22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22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22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22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22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22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22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22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22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22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22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22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22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22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22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22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22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22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22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22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22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22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22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22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22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22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22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22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22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22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22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22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22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22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22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22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22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22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22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22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22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22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22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22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22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22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22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22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22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22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22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22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22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22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22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22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22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22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22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22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22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22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22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22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22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22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22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22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22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22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22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22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22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22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22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22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22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22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22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22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22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22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22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22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22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22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22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22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22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22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22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22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22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22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22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22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22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22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22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22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22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22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22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22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22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22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22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22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22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22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22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22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22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22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22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22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22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22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22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22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22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22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22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22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22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22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22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22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22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22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22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22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22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22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22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22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22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22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22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22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22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22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22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22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22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22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22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22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22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22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22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22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22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22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22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22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22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22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22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22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22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22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22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22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22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22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22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22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22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22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22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22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22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22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22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22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22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22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22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22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22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22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22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22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22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22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22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22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22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22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22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22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22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22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22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22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22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22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22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22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22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22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22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22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22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22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22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22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22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22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22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22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22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22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22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22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22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22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22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22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22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22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22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22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22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22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22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22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22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22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22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22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22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22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22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22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22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22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22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22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22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22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22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22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22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22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22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22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22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22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22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22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22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22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22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22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22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22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22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22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22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22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22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22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22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22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22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22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22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22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22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22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22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22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22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22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22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22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22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22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22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22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22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22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22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22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22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22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22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22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22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22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22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22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22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22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22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22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22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22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22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22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22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22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22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22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22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22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22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22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22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22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22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22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22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22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22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22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22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22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22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22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22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22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22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22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22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22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22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22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22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22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22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22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22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22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22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22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22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22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22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22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22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22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22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22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22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22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22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22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22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22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22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22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22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22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22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22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22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22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22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22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22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22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22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22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22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22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22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22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22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22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22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22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22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22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22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22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22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22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22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22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22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22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22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22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22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22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22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22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22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22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22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22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22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22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22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22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22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22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22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22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22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22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22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22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22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22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22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22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22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22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22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22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22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22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22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22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22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22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22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22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22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22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22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22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22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22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22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22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22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22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22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22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22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22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22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22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22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22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22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22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22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22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22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22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22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22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22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22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22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22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22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22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22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22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22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22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22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22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22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22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22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22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22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22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22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22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22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22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22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22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22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22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22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22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22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22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22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22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22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22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22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22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22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22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22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22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22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22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22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22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22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22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22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22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22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22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22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22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22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22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22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22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22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22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22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22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22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22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22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22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22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22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22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22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22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22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22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22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22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22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22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22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22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22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22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22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22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22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22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22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22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22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22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22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22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22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22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22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22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22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22</v>
      </c>
      <c r="B47930">
        <v>33320001</v>
      </c>
      <c r="C47930">
        <v>33420000</v>
      </c>
      <c r="D47930">
        <v>1827</v>
      </c>
      <c r="E47930" s="16">
        <v>0.255941</v>
      </c>
      <c r="F47930">
        <v>0.220448</v>
      </c>
    </row>
    <row r="47931" spans="1:6">
      <c r="A47931" t="s">
        <v>22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22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22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22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22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22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22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22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22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22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22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22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22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22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22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22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22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22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22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22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22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22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22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22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22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22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22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22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22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22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22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22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22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22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22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22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22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22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22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22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22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22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22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22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22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22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22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22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22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22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22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22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22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22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22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22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22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22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22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22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22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22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22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22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22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22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22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22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22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22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22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22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22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22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22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22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22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22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22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22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22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22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22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22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22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22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22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22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22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22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22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22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22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22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22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22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22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22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22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22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22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22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22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22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22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22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22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22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22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22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22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22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22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22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22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22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22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22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22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22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22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22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22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22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22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22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22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22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22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22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22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22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22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22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22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22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22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22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22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22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22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22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22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22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22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22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22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22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22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22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22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22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22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22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22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22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22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22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22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22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22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22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22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22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22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22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22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22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22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22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22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22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22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22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22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22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22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22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22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22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22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22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22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22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22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22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22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22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22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22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22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22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22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22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22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22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22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22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22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22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22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22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22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22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22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22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22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22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22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22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22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22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22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22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22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22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22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22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22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22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22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22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22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22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22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22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22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22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22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22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22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22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22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22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22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22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22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22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22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22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22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22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22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22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22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22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22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22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22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22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22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22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22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22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22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22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22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22</v>
      </c>
      <c r="B48188">
        <v>35900001</v>
      </c>
      <c r="C48188">
        <v>36000000</v>
      </c>
      <c r="D48188">
        <v>1436</v>
      </c>
      <c r="E48188">
        <v>0.13788</v>
      </c>
      <c r="F48188" s="16">
        <v>0.10824</v>
      </c>
    </row>
    <row r="48189" spans="1:6">
      <c r="A48189" t="s">
        <v>22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22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22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22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22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22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22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22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22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22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22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22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22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22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22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22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22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22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22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22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22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22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22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22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22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22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22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22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22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22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22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22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22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22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22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22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22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22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22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22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22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22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22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22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22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22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22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22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22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22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22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22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22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22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22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22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22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22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22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22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22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22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22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22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22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22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22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22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22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22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22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22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22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22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22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22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22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22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22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22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22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22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22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22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22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22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22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22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22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22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22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22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22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22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22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22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22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22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22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22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22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22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22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22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22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22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22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22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22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22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22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22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22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22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22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22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22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22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22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22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22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22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22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22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22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22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22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22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22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22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22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22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22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22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22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22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22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22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22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22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22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22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22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22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22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22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22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22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22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22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22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22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22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22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22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22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22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22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22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22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22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22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22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22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22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22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22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22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22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22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22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22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22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22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22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22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22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22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22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22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22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22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22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22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22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22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22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22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22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22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22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22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22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22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22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22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22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22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22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22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22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22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22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22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22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22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22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22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22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22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22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22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22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22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22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22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22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22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22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22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22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22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22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22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22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22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22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22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22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22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22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22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22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22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22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22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22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22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22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22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22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22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22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22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22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22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22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22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22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22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22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22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22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22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22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22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22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22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22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22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22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22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22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22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22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22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22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22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22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22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22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22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22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22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22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22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22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22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22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22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22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22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22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22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22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22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22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22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22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22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22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22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22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22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22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22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22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22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22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22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22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22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22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22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22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22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22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22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22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22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22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22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22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22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22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22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22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22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22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22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22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22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22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22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22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22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22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22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22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22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22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22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22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22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22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22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22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22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22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22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22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22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22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22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22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22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22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22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22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22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22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22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22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22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22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22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22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22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22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22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22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22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22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22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22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22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22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22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22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22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22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22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22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22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22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22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22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22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22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22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22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22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22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22</v>
      </c>
      <c r="B48572">
        <v>39740001</v>
      </c>
      <c r="C48572">
        <v>39840000</v>
      </c>
      <c r="D48572">
        <v>1060</v>
      </c>
      <c r="E48572">
        <v>0.259645</v>
      </c>
      <c r="F48572" s="16">
        <v>0.205021</v>
      </c>
    </row>
    <row r="48573" spans="1:6">
      <c r="A48573" t="s">
        <v>22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22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22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22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22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22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22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22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22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22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22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22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22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22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22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22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22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22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22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22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22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22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22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22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22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22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22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22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22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22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22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22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22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22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22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22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22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22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22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22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22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22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22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22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22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22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22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22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22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22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22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22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22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22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22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22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22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22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22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22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22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22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22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22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22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22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22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22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22</v>
      </c>
      <c r="B48641">
        <v>40430001</v>
      </c>
      <c r="C48641">
        <v>40530000</v>
      </c>
      <c r="D48641">
        <v>983</v>
      </c>
      <c r="E48641">
        <v>0.0506402</v>
      </c>
      <c r="F48641" s="16">
        <v>0.0374993</v>
      </c>
    </row>
    <row r="48642" spans="1:6">
      <c r="A48642" t="s">
        <v>22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22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22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22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22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22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22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22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22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22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22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22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22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22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22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22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22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22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22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22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22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22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22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22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22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22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22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22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22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22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22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22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22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22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22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22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22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22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22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22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22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22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22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22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22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22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22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22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22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22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22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22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22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22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22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22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22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22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22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22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22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22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22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22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22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22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22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22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22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22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22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22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22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22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22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22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22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22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22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22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22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22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22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22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22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22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22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22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22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22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22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22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22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22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22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22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22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22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22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22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22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22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22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22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22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22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22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22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22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22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22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22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22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22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22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22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22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22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22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22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22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22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22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22</v>
      </c>
      <c r="B48765">
        <v>41670001</v>
      </c>
      <c r="C48765">
        <v>41770000</v>
      </c>
      <c r="D48765">
        <v>1464</v>
      </c>
      <c r="E48765" s="16">
        <v>0.204304</v>
      </c>
      <c r="F48765">
        <v>0.149106</v>
      </c>
    </row>
    <row r="48766" spans="1:6">
      <c r="A48766" t="s">
        <v>22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22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22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22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22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22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22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22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22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22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22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22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22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22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22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22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22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22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22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22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22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22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22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22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22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22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22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22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22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22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22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22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22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22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22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22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22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22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22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22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22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22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22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22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22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22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22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22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22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22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22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22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22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22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22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22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22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22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22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22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22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22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22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22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22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22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22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22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22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22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22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22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22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22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22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22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22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22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22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22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22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22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22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22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22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22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22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22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22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22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22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22</v>
      </c>
      <c r="B48857">
        <v>42590001</v>
      </c>
      <c r="C48857">
        <v>42690000</v>
      </c>
      <c r="D48857">
        <v>1454</v>
      </c>
      <c r="E48857">
        <v>0.0899106</v>
      </c>
      <c r="F48857" s="16">
        <v>0.10562</v>
      </c>
    </row>
    <row r="48858" spans="1:6">
      <c r="A48858" t="s">
        <v>22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22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22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22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22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22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22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22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22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22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22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22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22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22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22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22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22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22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22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22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22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22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22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22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22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22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22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22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22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22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22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22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22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22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22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22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22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22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22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22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22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22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22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22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22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22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22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22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22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22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22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22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22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22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22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22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22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22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22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22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22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22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22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22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22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22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22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22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22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22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22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22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22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22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22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22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22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22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22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22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22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22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22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22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22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22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22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22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22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22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22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22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22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22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22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22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22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22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22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22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22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22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22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22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22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22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22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22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22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22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22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22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22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22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22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22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22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22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22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22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22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22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22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22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22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22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22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22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22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22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22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22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22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22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22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22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22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22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22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22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22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22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22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22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22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22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22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22</v>
      </c>
      <c r="B49005">
        <v>44070001</v>
      </c>
      <c r="C49005">
        <v>44170000</v>
      </c>
      <c r="D49005">
        <v>725</v>
      </c>
      <c r="E49005" s="16">
        <v>-7.90025e-5</v>
      </c>
      <c r="F49005">
        <v>0.00381505</v>
      </c>
    </row>
    <row r="49006" spans="1:6">
      <c r="A49006" t="s">
        <v>22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22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22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22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22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22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22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22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22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22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22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22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22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22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22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22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22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22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22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22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22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22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22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22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22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22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22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22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22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22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22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22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22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22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22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22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22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22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22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22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22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22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22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22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22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22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22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22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22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22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22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22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22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22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22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22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22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22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22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22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22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22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22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22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22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22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22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22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22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22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22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22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22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22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22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22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22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22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22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22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22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22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22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22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22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22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22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22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22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22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22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22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22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22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22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22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22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22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22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22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22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22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22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22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22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22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22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22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22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22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22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22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22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22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22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22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22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22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22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22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22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22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22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22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22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22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22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22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22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22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22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22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22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22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22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22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22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22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22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22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22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22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22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22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22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22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22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22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22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22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22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22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22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22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22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22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22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22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22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22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22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22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22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22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22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22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22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22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22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22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22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22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22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22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22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22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22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22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22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22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22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22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22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22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22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22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22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22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22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22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22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22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22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22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22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22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22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22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22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22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22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22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22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22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22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22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22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22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22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22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22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22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22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22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22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22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22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22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22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22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22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22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22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22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22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22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22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22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22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22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22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22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22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22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22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22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22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22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22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22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22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22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22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22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22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22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22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22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22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22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22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22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22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22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22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22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22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22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22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22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22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22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22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22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22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22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22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22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22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22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22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22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22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22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22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22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22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22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22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22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22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22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22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22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22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22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22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22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22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22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22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22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22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22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22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22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22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22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22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22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22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22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22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22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22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22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22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22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22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22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22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22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22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22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22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22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22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22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22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22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22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22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22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22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22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22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22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22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22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22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22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22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22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22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22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22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22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22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22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22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22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22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22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22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22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22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22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22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22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22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22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22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22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22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22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22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22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22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22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22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22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22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22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22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22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22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22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22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22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22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22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22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22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22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22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22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22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22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22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22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22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22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22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22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22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22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22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22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22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22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22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22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22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22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22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22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22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22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22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22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22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22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22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22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22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22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22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22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22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22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22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22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22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22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22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22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22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22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22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22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22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22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22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22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22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22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22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22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22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22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22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22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22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22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22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22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22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22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22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22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22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22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22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22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22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22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22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22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22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22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22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22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22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22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22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22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22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22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22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22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22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22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22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22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22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22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22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22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22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22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22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22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22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22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22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22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22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22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22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22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22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22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22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22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22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22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22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22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22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22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22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22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22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22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22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22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22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22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22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22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22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22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22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22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22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22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22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22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22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22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22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22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22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22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22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22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22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22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22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22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22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22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22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22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22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22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22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22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22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22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22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22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22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22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22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22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22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22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22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22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22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22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22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22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22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22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22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22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22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22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22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22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22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22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22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22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22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22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22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22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22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22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22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22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22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22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22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22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22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22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22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22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22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22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22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22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22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22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22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22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22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22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22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22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22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22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22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22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22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22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22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22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22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22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22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22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22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22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22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22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22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22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22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22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22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22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22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22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22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22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22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22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22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22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22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22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22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22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22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22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22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22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22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22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22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22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22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22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22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22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22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22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22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22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22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22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22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22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22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22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22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22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22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22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22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22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22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22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22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22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22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22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22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22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22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22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22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22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22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22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22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22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22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22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22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22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22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22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22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22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22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22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22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22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22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22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22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22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22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22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22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22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22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22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22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22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22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22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22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22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22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22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22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22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22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22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22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22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22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22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22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22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22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22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22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22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22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22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22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22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22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22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22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22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22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22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22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22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22</v>
      </c>
      <c r="B49724">
        <v>51260001</v>
      </c>
      <c r="C49724">
        <v>51360000</v>
      </c>
      <c r="D49724">
        <v>557</v>
      </c>
      <c r="E49724" s="16">
        <v>0.0934193</v>
      </c>
      <c r="F49724">
        <v>0.0907379</v>
      </c>
    </row>
    <row r="49725" spans="1:6">
      <c r="A49725" t="s">
        <v>22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22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22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22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22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22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22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22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22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22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22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22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22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22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22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22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22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22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22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22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22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22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22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22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22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22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22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22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22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22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22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22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22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22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22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22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22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22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22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22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22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22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22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22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22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22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22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22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22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22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22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22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22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22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22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22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22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22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22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22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22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22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22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22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22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22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22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22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22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22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22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22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22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22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22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22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22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22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22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22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22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22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22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22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22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22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22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22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22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22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22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22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22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22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22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22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22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22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22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22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22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22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22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22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22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22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22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22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22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22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22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22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22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22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22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22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22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22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22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22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22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22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22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22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22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22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22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22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22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22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22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22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22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22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22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22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22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22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22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22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22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22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22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22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22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22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22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22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22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22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22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22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22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22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22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22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22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22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22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22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22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22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22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22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22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22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22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22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22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22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22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22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22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22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22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22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22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22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22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22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22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22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22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22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22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22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22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22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22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22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22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22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22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22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22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22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22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22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22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22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22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22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22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22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22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22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22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22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22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22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22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22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22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22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22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22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22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22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22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22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22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22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22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22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22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22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22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22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22</v>
      </c>
      <c r="B49953">
        <v>53550001</v>
      </c>
      <c r="C49953">
        <v>53650000</v>
      </c>
      <c r="D49953">
        <v>906</v>
      </c>
      <c r="E49953" s="16">
        <v>0.394744</v>
      </c>
      <c r="F49953">
        <v>0.277026</v>
      </c>
    </row>
    <row r="49954" spans="1:6">
      <c r="A49954" t="s">
        <v>22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22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22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22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22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22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22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22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22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22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22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22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22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22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22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22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22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22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22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22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22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22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22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22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22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22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22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22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22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22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22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22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22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22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22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22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22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22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22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22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22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22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22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22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22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22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22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22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22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22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22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22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22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22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22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22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22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22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22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22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22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22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22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22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22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22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22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22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22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22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22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22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22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22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22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22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22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22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22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22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22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22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22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22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22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22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22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22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22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22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22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22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22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22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22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22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22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22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22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22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22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22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22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22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22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22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22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22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22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22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22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22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22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22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22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22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22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22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22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22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22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22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22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22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22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22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22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22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22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22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22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22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22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22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22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22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22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22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22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22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22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22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22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22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22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22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22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22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22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22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22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22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22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22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22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22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22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22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22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22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22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22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22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22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22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22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22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22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22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22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22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22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22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22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22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22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22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22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22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22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22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22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22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22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22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22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22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22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22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22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22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22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22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22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22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22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22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22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22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22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22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22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22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22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22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22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22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22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22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22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22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22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22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22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22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22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22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22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22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22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22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22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22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22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22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22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22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22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22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22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22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22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22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22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22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22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22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22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22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22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22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22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22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22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22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22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22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22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22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22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22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22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22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22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22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22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22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22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22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22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22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22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22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22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22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22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22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22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22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22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22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22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22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22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22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22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22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22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22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22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22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22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22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22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22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22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22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22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22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22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22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22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22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22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22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22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22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22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22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22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22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22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22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22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22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22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22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22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22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22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22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22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22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22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22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22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22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22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22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22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22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22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22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22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22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22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22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22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22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22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22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22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22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22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22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22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22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22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22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22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22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22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22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22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22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22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22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22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22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22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22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22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22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22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22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22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22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22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22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22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22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22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22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22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22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22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22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22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22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22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22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22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22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22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22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22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22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22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22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22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22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22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22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22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22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22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22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22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22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22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22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22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22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22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22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22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22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22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22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22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22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22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22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22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22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22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22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22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22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22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22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22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22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22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22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22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22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22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22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22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22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22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22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22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22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22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22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22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22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22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22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22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22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22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22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22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22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22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22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22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22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22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22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22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22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22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22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22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22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22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22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22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22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22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22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22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22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22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22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22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22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22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22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22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22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22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22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22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22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22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22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22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22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22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22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22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22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22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22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22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22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22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23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23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23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23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23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23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23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23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23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23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23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23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23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23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23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23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23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23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23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23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23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23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23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23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23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23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23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23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23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23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23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23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23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23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23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23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23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23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23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23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23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23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23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23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23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23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23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23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23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23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23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23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23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23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23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23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23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23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23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23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23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23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23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23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23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23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23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23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23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23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23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23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23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23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23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23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23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23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23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23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23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23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23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23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23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23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23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23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23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23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23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23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23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23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23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23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23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23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23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23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23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23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23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23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23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23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23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23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23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23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23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23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23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23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23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23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23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23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23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23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23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23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23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23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23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23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23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23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23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23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23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23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23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23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23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23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23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23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23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23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23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23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23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23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23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23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23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23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23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23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23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23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23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23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23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23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23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23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23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23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23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23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23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23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23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23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23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23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23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23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23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23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23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23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23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23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23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23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23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23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23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23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23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23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23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23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23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23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23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23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23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23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23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23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23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23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23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23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23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23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23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23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23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23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23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23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23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23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23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23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23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23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23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23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23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23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23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23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23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23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23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23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23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23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23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23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23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23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23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23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23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23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23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23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23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23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23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23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23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23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23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23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23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23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23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23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23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23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23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23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23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23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23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23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23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23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23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23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23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23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23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23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23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23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23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23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23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23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23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23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23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23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23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23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23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23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23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23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23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23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23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23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23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23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23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23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23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23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23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23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23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23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23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23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23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23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23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23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23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23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23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23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23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23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23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23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23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23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23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23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23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23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23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23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23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23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23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23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23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23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23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23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23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23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23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23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23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23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23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23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23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23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23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23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23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23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23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23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23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23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23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23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23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23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23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23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23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23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23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23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23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23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23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23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23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23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23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23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23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23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23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23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23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23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23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23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23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23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23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23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23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23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23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23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23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23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23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23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23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23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23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23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23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23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23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23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23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23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23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23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23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23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23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23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23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23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23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23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23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23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23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23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23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23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23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23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23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23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23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23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23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23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23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23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23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23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23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23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23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23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23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23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23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23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23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23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23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23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23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23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23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23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23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23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23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23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23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23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23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23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23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23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23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23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23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23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23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23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23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23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23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23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23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23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23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23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23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23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23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23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23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23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23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23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23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23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23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23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23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23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23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23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23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23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23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23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23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23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23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23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23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23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23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23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23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23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23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23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23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23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23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23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23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23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23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23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23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23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23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23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23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23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23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23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23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23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23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23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23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23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23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23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23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23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23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23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23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23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23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23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23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23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23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23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23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23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23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23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23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23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23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23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23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23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23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23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23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23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23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23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23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23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23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23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23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23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23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23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23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23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23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23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23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23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23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23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23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23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23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23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23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23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23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23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23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23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23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23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23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23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23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23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23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23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23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23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23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23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23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23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23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23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23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23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23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23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23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23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23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23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23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23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23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23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23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23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23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23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23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23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23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23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23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23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23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23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23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23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23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23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23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23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23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23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23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23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23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23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23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23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23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23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23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23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23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23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23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23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23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23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23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23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23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23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23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23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23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23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23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23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23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23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23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23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23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23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23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23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23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23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23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23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23</v>
      </c>
      <c r="B51088">
        <v>6540001</v>
      </c>
      <c r="C51088">
        <v>6640000</v>
      </c>
      <c r="D51088">
        <v>1082</v>
      </c>
      <c r="E51088">
        <v>0.136173</v>
      </c>
      <c r="F51088" s="16">
        <v>0.113378</v>
      </c>
    </row>
    <row r="51089" spans="1:6">
      <c r="A51089" t="s">
        <v>23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23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23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23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23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23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23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23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23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23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23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23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23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23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23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23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23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23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23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23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23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23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23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23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23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23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23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23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23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23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23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23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23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23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23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23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23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23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23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23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23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23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23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23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23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23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23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23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23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23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23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23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23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23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23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23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23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23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23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23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23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23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23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23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23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23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23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23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23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23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23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23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23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23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23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23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23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23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23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23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23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23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23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23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23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23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23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23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23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23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23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23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23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23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23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23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23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23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23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23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23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23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23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23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23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23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23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23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23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23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23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23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23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23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23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23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23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23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23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23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23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23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23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23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23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23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23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23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23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23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23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23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23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23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23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23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23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23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23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23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23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23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23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23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23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23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23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23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23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23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23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23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23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23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23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23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23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23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23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23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23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23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23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23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23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23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23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23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23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23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23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23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23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23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23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23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23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23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23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23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23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23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23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23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23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23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23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23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23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23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23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23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23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23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23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23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23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23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23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23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23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23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23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23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23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23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23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23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23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23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23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23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23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23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23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23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23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23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23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23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23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23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23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23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23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23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23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23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23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23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23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23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23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23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23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23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23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23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23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23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23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23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23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23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23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23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23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23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23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23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23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23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23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23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23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23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23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23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23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23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23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23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23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23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23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23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23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23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23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23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23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23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23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23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23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23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23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23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23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23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23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23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23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23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23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23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23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23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23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23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23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23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23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23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23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23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23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23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23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23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23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23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23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23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23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23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23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23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23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23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23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23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23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23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23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23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23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23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23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23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23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23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23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23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23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23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23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23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23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23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23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23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23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23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23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23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23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23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23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23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23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23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23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23</v>
      </c>
      <c r="B51432">
        <v>9980001</v>
      </c>
      <c r="C51432">
        <v>10080000</v>
      </c>
      <c r="D51432">
        <v>1762</v>
      </c>
      <c r="E51432" s="16">
        <v>0.249681</v>
      </c>
      <c r="F51432">
        <v>0.177472</v>
      </c>
    </row>
    <row r="51433" spans="1:6">
      <c r="A51433" t="s">
        <v>23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23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23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23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23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23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23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23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23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23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23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23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23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23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23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23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23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23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23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23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23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23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23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23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23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23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23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23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23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23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23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23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23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23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23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23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23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23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23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23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23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23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23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23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23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23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23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23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23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23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23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23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23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23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23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23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23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23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23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23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23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23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23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23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23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23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23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23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23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23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23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23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23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23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23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23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23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23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23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23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23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23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23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23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23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23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23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23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23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23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23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23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23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23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23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23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23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23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23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23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23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23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23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23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23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23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23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23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23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23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23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23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23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23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23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23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23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23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23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23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23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23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23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23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23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23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23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23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23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23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23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23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23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23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23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23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23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23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23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23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23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23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23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23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23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23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23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23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23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23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23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23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23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23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23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23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23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23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23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23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23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23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23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23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23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23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23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23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23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23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23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23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23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23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23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23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23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23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23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23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23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23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23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23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23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23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23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23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23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23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23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23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23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23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23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23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23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23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23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23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23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23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23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23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23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23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23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23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23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23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23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23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23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23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23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23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23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23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23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23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23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23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23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23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23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23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23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23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23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23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23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23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23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23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23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23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23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23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23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23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23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23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23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23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23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23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23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23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23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23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23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23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23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23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23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23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23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23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23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23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23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23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23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23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23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23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23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23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23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23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23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23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23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23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23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23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23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23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23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23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23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23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23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23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23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23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23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23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23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23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23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23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23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23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23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23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23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23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23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23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23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23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23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23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23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23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23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23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23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23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23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23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23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23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23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23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23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23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23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23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23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23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23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23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23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23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23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23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23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23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23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23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23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23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23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23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23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23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23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23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23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23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23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23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23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23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23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23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23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23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23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23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23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23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23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23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23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23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23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23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23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23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23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23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23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23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23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23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23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23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23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23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23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23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23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23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23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23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23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23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23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23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23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23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23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23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23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23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23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23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23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23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23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23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23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23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23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23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23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23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23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23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23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23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23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23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23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23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23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23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23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23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23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23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23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23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23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23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23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23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23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23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23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23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23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23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23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23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23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23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23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23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23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23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23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23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23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23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23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23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23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23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23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23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23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23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23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23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23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23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23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23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23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23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23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23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23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23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23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23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23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23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23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23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23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23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23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23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23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23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23</v>
      </c>
      <c r="B51903">
        <v>14690001</v>
      </c>
      <c r="C51903">
        <v>14790000</v>
      </c>
      <c r="D51903">
        <v>830</v>
      </c>
      <c r="E51903" s="16">
        <v>0.18552</v>
      </c>
      <c r="F51903">
        <v>0.179163</v>
      </c>
    </row>
    <row r="51904" spans="1:6">
      <c r="A51904" t="s">
        <v>23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23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23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23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23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23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23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23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23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23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23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23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23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23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23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23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23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23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23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23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23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23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23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23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23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23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23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23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23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23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23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23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23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23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23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23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23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23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23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23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23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23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23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23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23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23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23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23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23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23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23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23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23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23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23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23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23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23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23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23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23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23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23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23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23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23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23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23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23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23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23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23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23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23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23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23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23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23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23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23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23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23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23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23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23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23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23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23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23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23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23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23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23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23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23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23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23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23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23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23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23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23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23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23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23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23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23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23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23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23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23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23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23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23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23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23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23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23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23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23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23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23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23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23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23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23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23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23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23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23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23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23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23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23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23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23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23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23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23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23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23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23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23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23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23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23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23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23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23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23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23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23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23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23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23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23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23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23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23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23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23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23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23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23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23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23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23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23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23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23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23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23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23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23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23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23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23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23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23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23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23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23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23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23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23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23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23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23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23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23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23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23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23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23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23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23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23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23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23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23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23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23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23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23</v>
      </c>
      <c r="B52107">
        <v>16730001</v>
      </c>
      <c r="C52107">
        <v>16830000</v>
      </c>
      <c r="D52107">
        <v>815</v>
      </c>
      <c r="E52107">
        <v>0.366866</v>
      </c>
      <c r="F52107" s="16">
        <v>0.275192</v>
      </c>
    </row>
    <row r="52108" spans="1:6">
      <c r="A52108" t="s">
        <v>23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23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23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23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23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23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23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23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23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23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23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23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23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23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23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23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23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23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23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23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23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23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23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23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23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23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23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23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23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23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23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23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23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23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23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23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23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23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23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23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23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23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23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23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23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23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23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23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23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23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23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23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23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23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23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23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23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23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23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23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23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23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23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23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23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23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23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23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23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23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23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23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23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23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23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23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23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23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23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23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23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23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23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23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23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23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23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23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23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23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23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23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23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23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23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23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23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23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23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23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23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23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23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23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23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23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23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23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23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23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23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23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23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23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23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23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23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23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23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23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23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23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23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23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23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23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23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23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23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23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23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23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23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23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23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23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23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23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23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23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23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23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23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23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23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23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23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23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23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23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23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23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23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23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23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23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23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23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23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23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23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23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23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23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23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23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23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23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23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23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23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23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23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23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23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23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23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23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23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23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23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23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23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23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23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23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23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23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23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23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23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23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23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23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23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23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23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23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23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23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23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23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23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23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23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23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23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23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23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23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23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23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23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23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23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23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23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23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23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23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23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23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23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23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23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23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23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23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23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23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23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23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23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23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23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23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23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23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23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23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23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23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23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23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23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23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23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23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23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23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23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23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23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23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23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23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23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23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23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23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23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23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23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23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23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23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23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23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23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23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23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23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23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23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23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23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23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23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23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23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23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23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23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23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23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23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23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23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23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23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23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23</v>
      </c>
      <c r="B52399">
        <v>19720001</v>
      </c>
      <c r="C52399">
        <v>19820000</v>
      </c>
      <c r="D52399">
        <v>1381</v>
      </c>
      <c r="E52399" s="16">
        <v>0.454937</v>
      </c>
      <c r="F52399">
        <v>0.304629</v>
      </c>
    </row>
    <row r="52400" spans="1:6">
      <c r="A52400" t="s">
        <v>23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23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23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23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23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23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23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23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23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23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23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23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23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23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23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23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23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23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23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23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23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23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23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23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23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23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23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23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23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23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23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23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23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23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23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23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23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23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23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23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23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23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23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23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23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23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23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23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23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23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23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23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23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23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23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23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23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23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23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23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23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23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23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23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23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23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23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23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23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23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23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23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23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23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23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23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23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23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23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23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23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23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23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23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23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23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23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23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23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23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23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23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23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23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23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23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23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23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23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23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23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23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23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23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23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23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23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23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23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23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23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23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23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23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23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23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23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23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23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23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23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23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23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23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23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23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23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23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23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23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23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23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23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23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23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23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23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23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23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23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23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23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23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23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23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23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23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23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23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23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23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23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23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23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23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23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23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23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23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23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23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23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23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23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23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23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23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23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23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23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23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23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23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23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23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23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23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23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23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23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23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23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23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23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23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23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23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23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23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23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23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23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23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23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23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23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23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23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23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23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23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23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23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23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23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23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23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23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23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23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23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23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23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23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23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23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23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23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23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23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23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23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23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23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23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23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23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23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23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23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23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23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23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23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23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23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23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23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23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23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23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23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23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23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23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23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23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23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23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23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23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23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23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23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23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23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23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23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23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23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23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23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23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23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23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23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23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23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23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23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23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23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23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23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23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23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23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23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23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23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23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23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23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23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23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23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23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23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23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23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23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23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23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23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23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23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23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23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23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23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23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23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23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23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23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23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23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23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23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23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23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23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23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23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23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23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23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23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23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23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23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23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23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23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23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23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23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23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23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23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23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23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23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23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23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23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23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23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23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23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23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23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23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23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23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23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23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23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23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23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23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23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23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23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23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23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23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23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23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23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23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23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23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23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23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23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23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23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23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23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23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23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23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23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23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23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23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23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23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23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23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23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23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23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23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23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23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23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23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23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23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23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23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23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23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23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23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23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23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23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23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23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23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23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23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23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23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23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23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23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23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23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23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23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23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23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23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23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23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23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23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23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23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23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23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23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23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23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23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23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23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23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23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23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23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23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23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23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23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23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23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23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23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23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23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23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23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23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23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23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23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23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23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23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23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23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23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23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23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23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23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23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23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23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23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23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23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23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23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23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23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23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23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23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23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23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23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23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23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23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23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23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23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23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23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23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23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23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23</v>
      </c>
      <c r="B52888">
        <v>24610001</v>
      </c>
      <c r="C52888">
        <v>24710000</v>
      </c>
      <c r="D52888">
        <v>265</v>
      </c>
      <c r="E52888" s="16">
        <v>0.132742</v>
      </c>
      <c r="F52888">
        <v>0.0660454</v>
      </c>
    </row>
    <row r="52889" spans="1:6">
      <c r="A52889" t="s">
        <v>23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23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23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23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23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23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23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23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23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23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23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23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23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23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23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23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23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23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23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23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23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23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23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23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23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23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23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23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23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23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23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23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23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23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23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23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23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23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23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23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23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23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23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23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23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23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23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23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23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23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23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23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23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23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23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23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23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23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23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23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23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23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23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23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23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23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23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23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23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23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23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23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23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23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23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23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23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23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23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23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23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23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23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23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23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23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23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23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23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23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23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23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23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23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23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23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23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23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23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23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23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23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23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23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23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23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23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23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23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23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23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23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23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23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23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23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23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23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23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23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23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23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23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23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23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23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23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23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23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23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23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23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23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23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23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23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23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23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23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23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23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23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23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23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23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23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23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23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23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23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23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23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23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23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23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23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23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23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23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23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23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23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23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23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23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23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23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23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23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23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23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23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23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23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23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23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23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23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23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23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23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23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23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23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23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23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23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23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23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23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23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23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23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23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23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23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23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23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23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23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23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23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23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23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23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23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23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23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23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23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23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23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23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23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23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23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23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23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23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23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23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23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23</v>
      </c>
      <c r="B53111">
        <v>26840001</v>
      </c>
      <c r="C53111">
        <v>26940000</v>
      </c>
      <c r="D53111">
        <v>1365</v>
      </c>
      <c r="E53111">
        <v>0.0501138</v>
      </c>
      <c r="F53111" s="16">
        <v>0.0375464</v>
      </c>
    </row>
    <row r="53112" spans="1:6">
      <c r="A53112" t="s">
        <v>23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23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23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23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23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23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23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23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23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23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23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23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23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23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23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23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23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23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23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23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23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23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23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23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23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23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23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23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23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23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23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23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23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23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23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23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23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23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23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23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23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23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23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23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23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23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23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23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23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23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23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23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23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23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23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23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23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23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23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23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23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23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23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23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23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23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23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23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23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23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23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23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23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23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23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23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23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23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23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23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23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23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23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23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23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23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23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23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23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23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23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23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23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23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23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23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23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23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23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23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23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23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23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23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23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23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23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23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23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23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23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23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23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23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23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23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23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23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23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23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23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23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23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23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23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23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23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23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23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23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23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23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23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23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23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23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23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23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23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23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23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23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23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23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23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23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23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23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23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23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23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23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23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23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23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23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23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23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23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23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23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23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23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23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23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23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23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23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23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23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23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23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23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23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23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23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23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23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23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23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23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23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23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23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23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23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23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23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23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23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23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23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23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23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23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23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23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23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23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23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23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23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23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23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23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23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23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23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23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23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23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23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23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23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23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23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23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23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23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23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23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23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23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23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23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23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23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23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23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23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23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23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23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23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23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23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23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23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23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23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23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23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23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23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23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23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23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23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23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23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23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23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23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23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23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23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23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23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23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23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23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23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23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23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23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23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23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23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23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23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23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23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23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23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23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23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23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23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23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23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23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23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23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23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23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23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23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23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23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23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23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23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23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23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23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23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23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23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23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23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23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23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23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23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23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23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23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23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23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23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23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23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23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23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23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23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23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23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23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23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23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23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23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23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23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23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23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23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23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23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23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23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23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23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23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23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23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23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23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23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23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23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23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23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23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23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23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23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23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23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23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23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23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23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23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23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23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23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23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23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23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23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23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23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23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23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23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23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23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23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23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23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23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23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23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23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23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23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23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23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23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23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23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23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23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23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23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23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23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23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23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23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23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23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23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23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23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23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23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23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23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23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23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23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23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23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23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23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23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23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23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23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23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23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23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23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23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23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23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23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23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23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23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23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23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23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23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23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23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23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23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23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23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23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23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23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23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23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23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23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23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23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23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23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23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23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23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23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23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23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23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23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23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23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23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23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23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23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23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23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23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23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23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23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23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23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23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23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23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23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23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23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23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23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23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23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23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23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23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23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23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23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23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23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23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23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23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23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23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23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23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23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23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23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23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23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23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23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23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23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23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23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23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23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23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23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23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23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23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23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23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23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23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23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23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23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23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23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23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23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23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23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23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23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23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23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23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23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23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23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23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23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23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23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23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23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23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23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23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23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23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23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23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23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23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23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23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23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23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23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23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23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23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23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23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23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23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23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23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23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23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23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23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23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23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23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23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23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23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23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23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23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23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23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23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23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23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23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23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23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23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23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23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23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23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23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23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23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23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23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23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23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23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23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23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23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23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23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23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23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23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23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23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23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23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23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23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23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23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23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23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23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23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23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23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23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23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23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23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23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23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23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23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23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23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23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23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23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23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23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23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23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23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23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23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23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23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23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23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23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23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23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23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23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23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23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23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23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23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23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23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23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23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23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23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23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23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23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23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23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23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23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23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23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23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23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23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23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23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23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23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23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23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23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23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23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23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23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23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23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23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23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23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23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23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23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23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23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23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23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23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23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23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23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23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23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23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23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23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23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23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23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23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23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23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23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23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23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23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23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23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23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23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23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23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23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23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23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23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23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23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23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23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23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23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23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23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23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23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23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23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23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23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23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23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23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23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23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23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23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23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23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23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23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23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23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23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23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23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23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23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23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23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23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23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23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23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23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23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23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23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23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23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23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23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23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23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23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23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23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23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23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23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23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23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23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23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23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23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23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23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23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23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23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23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23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23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23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23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23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23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23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23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23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23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23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23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23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23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23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23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23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23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23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23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23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23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23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23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23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23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23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23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23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23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23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23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23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23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23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23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23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23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23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23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23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23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23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23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23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23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23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23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23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23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23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23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23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23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23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23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23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23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23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23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23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23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23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23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23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23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23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23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23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23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23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23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23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23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23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23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23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23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23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23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23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23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23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23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23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23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23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23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23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23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23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23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23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23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23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23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23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23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23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23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23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23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23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23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23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23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23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23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23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23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23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23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23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23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23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23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23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23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23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23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23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23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23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23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23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23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23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23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23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23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23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23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23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23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23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23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23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23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23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23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23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23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23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23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23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23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23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23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23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23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23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23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23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23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23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23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23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23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23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23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23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23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23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23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23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23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23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23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23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23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23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23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23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23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23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23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23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23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23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23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23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23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23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23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23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23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23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23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23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23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23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23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23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23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23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23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23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23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23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23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23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23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23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23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23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23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23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23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23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23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23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23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23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23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23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23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23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23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23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23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23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23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23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23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23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23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23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23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23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23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23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23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23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23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23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23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23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23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23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23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23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23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23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23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23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23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23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23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23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23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23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23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23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23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23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23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23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23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23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23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23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23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23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23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23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23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23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23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23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23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23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23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23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23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23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23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23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23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23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23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23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23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23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23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23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23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23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23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23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23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23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23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23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23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23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23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23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23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23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23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23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23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23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23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23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23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23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23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23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23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23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23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23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23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23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23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23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23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23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23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23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23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23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23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23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23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23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23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23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23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23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23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23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23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23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23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23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23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23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23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23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23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23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23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23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23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23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23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23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23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23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23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23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23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23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23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23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23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23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23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23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23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23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23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23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23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23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23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23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23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23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23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23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23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23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23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23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23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23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23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23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23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23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23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23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23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23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23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23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23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23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23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23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23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23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23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23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23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23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23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23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23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23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23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23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23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23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23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23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23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23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23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23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23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23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23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23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23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23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23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23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23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23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23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23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23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23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23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23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23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23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23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23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23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23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23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23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23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23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23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23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23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23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23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23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23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23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23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23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23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23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23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23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23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23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23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23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23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23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23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23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23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23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23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23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23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23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23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23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23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23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23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23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23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23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23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23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23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23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23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23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23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23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23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23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23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23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23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23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23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23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23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23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23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23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23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23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23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23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23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23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23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23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23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23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23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23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23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23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23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23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23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23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23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23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23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23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23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23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23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23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23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23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23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23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23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23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23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23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23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23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23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23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23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23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23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23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23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23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23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23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23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23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23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23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23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23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23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23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23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23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23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23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23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23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23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23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23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23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23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23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23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23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23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23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23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23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23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23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23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23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23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23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23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23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23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23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23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23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23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23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23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23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23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23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23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23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23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23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23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23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23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23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23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23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23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23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23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23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23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23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23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23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23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23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23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23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23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23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23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23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23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23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23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23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23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23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23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23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23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23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23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23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23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23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23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23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23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23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23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23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23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23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23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23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23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23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23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23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23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23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23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23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23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23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23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23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23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23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23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23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23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23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23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23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23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23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23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23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23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23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23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23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23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23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23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23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23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23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23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23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23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23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23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23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23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23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23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23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23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23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23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23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23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23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23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23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23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23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23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23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23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23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23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23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23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23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23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23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23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23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23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23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23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23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23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23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23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23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23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23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23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23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23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23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23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23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23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23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23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23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23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23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23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23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23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23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23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23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23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23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23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23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23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23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23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23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23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23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23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23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23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23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23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23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23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23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23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23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23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23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23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23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23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23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23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23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23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23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23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23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23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23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23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23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23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23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23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23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23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23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23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23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23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23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23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23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23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23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23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23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23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23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23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23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23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23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23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23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23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23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23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23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23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23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23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23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23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23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23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23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23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23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23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23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23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23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23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23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23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23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23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23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23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23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23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23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23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23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23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23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23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23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23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23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23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23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23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23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23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23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23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23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23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23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23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23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23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23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23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23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23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23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23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23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23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23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23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23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23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23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23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23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23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23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23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23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23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23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23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23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23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23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23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23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23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23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23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23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23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23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23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23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23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23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23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23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23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23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23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23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23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23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23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23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23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23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23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23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23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23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23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23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23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23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23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23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23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23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23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23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23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23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23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23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23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23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23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23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23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23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23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23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23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23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23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23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23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23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23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23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23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23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23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23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23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23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23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23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23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23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23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23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23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23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23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23</v>
      </c>
      <c r="B54833">
        <v>44060001</v>
      </c>
      <c r="C54833">
        <v>44160000</v>
      </c>
      <c r="D54833">
        <v>978</v>
      </c>
      <c r="E54833" s="16">
        <v>-9.61699e-5</v>
      </c>
      <c r="F54833">
        <v>0.0244892</v>
      </c>
    </row>
    <row r="54834" spans="1:6">
      <c r="A54834" t="s">
        <v>23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23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23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23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23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23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23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23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23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23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23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23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23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23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23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23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23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23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23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23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23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23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23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23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23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23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23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23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23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23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23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23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23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23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23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23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23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23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23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23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23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23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23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23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23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23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23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23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23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23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23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23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23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23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23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23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23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23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23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23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23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23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23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23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23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23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23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23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23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23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23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23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23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23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23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23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23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23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23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23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23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23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23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23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23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23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23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23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23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23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23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23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23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23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23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23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23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23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23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23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23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23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23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23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23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23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23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23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23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23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23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23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23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23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23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23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23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23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23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23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23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23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23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23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23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23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23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23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23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23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23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23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23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23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23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23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23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23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23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23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23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23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23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23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23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23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23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23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23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23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23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23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23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23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23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23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23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23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23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23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23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23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23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23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23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23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23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23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23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23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23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23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23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23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23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23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23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23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23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23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23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23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23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23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23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23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23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23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23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23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23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23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23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23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23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23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23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23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23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23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23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23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23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23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23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23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23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23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23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23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23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23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23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23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23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23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23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23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23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23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23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23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23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23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23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23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23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23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23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23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23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23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23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23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23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23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23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23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23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23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23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23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23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23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23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23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23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23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23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23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23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23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23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23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23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23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23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23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23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23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23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23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23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23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23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23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23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23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23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23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23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23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23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23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23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23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23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23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23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23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23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23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23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23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23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23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23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23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23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23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23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23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23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23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23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23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23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23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23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23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23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23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23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23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23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23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23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23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23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23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23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23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23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23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23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23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23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23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23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23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23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23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23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23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23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23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23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23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23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23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23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23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23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23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23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23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23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23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23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23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23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23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23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23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23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23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23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23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23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23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23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23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23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23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23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23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23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23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23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23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23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23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23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23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23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23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23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23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23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23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23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23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23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23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23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23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23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23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23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23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23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23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23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23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23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23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23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23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23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23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23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23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23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23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23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23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23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23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23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23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23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23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23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23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23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23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23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23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23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23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23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23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23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23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23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23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23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23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23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23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23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23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23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23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23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23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23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23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23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23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23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23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23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23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23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23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23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23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23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23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23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23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23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23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23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23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23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23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23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23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23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23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23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23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23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23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23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23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23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23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23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23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23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23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23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23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23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23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23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23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23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23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23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23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23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23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23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23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23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23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23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23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23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23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23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23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23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23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23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23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23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23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23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23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23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23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23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23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23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23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23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23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23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23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23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23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23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23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23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23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23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23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23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23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23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23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23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23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23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23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23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23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23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23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23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23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23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23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23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23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23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23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23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23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23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23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23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23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23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23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23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23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23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23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23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23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23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23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23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23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23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23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23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23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23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23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23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23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23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23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23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23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23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23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23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23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23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23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23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23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23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23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23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23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23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23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23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23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23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23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23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23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23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23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23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23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23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23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23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23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23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23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23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23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23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23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23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23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23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23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23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23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23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23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23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23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23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23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23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23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23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23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23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23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23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23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23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23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23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23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23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23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23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23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23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23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23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23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23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23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23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23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23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23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23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23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23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23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23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23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23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23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23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23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23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23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23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23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23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23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23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23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23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23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23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23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23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23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23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23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23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23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23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23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23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23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23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23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23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23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23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23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23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23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23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23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23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23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23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23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23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23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23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23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23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23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23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23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23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23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23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23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23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23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23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23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23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23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23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23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23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23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23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23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23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23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23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23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23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23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23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23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23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23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23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23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23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23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23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23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23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23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23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23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23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23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23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23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23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23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23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23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23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23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23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23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23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23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23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23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23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23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23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23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23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23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23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23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23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23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23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23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23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23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23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23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23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23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23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23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23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23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23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23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23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23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23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23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23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23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23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23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23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23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23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23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23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23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23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23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23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23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23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23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23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23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23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23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23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23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23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23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23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23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23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23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23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23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23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23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23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23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23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23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23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23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23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23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23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23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23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23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23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23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23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23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23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23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23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23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23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23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23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23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23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23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23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23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23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23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23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23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23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23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23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23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23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23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23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23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23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23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23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23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23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23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23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23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23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23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23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23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23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23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23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23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23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23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23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23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23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23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23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23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23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23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23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23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23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23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23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23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23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23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23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23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23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23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23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23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23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23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23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23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23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23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23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23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23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23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23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23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23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23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23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23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23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23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23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23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23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23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23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23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23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23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23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23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23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23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23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23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23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23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23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23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23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23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23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23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23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23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23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23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23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23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23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23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23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23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23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23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23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23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23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23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23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23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23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23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23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23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23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23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23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23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23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23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23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23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23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23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23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23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23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23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23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23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23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23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23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23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23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23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23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23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23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23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23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23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23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23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23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23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23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23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23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23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23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23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23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23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23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23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23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23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23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23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23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23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23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23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23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23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23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23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23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23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23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23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23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23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23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23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23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23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23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23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23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23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23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23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23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23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23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23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23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23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23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23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23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23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23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23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23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23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23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23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23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23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23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23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23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23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23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23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23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23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23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23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23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23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23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23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23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23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23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23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23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23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23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23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23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23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23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23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23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23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23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23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23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23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23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23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23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23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23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23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23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23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23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23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23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23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23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23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23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23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23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23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23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23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23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23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23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23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23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23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23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23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23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23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23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23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23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23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23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23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23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23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23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23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23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23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23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23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23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23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23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23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23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23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23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23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23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23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23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23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23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23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23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23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23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23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23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23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23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23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23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23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23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23</v>
      </c>
      <c r="B55965">
        <v>55380001</v>
      </c>
      <c r="C55965">
        <v>55480000</v>
      </c>
      <c r="D55965">
        <v>745</v>
      </c>
      <c r="E55965">
        <v>0.115016</v>
      </c>
      <c r="F55965" s="16">
        <v>0.0725164</v>
      </c>
    </row>
    <row r="55966" spans="1:6">
      <c r="A55966" t="s">
        <v>23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23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23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23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23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23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23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23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23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23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23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23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23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23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23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23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23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23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23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23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23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23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23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23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23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23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23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23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23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23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23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23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23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23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23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23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23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23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23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23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23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23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23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23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23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23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23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23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23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23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23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23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23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23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23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23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23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23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23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23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23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23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23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23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23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23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23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23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23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23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23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23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23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23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23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23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23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23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23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23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23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23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23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23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23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23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23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23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23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23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23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23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23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23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23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23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23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23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23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23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23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23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23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23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23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23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23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23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23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23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23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23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23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23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23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23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23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23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23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23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23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23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23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23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23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23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23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23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23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23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23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23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23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23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23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23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23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23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23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23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23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23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23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23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23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23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23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23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23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23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23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23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23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23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23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23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23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23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23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23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23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23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23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23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23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23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23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23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23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23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23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23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23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23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23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23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23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23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23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23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23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23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23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23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23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23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23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23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23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23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23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23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23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23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23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23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23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23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23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23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23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23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23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23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23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23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23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23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23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23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23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23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23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23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23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23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23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23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23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23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23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23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23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23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23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23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23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23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23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23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23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23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23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23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23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23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23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23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23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23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23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23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23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23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23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23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23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23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23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23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23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23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23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23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23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23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23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23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23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23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23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23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23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23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23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23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23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23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23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23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23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23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23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23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23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23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23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23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23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23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23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23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23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23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23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23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23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23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23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23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23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23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23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23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23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23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23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23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23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23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23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23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23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23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23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23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23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23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23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23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23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23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23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23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23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23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23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23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23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23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23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23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23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23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23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23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23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23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23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23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23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23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23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23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23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23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23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23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23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23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23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23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23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23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23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23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23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23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23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23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23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23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23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23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23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23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23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23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23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23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23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23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23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23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23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23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23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23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23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23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23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23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23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23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23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23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23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23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23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23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23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23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23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23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23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23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23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23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23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23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23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23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23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23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23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23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23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23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23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23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23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23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23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23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23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23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23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23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23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23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23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23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23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23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23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23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23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23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23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23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23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23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23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23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23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23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23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23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23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23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23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23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23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23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23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23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23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23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23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23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23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23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23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23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23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23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23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23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23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23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23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23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23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23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23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23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23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23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23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23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23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23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23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23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23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23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23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23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23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23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23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23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23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23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23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23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23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23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23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23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23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23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23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23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23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23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23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23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23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23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23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23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23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23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23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23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23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23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23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23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23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23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23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23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23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23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23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23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23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23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23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23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23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23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23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23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23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23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23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23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23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23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23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23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23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23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23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23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23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23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23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23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23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23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23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23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23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23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23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23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23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23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23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23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23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23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23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23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23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23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23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23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23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23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23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23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23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23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23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23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23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23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23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23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23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23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23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23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23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23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23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23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23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23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23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23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23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23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23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23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23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23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23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23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23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23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23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23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23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23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23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23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23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23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23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23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23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23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23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23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23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23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23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23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23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23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23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23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23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23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23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23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23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23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23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23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23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23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23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23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23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23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23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23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23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23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23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23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23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23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23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23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23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23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23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23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23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23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23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23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23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23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23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23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23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23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23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23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23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23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23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23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23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23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23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23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23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23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23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23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23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23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23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23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23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23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23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23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23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23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23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23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23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23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23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23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23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23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23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23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23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23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23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23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23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23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23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23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23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23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23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23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23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23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23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23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23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23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23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23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23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23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23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23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23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23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23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23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23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23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23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23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23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23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23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23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23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23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23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23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23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23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23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23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23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23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23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23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23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23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23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23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23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23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23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23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23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23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23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23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23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23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23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23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23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23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23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23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23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23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23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23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23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23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23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23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23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23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23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23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23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23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23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23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23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23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23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23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23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23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23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23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23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23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23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23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23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23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23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23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23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23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23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23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23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23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23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23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23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23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23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23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23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23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23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23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23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23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23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23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23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23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23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23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23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23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23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23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23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23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23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23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23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23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23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23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23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23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23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23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23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23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23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23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23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23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23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23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23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23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23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23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23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23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23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23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23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23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23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23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23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23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23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23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23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23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23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23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23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23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23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23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23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23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23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23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23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23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23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23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23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23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23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23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23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23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23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23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23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23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23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23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23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23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23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23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23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23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23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23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23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23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23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23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23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23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23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23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23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23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23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23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23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23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23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23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23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23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23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23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23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23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23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23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23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23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23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23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23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23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23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23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23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23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23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23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23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23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23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23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23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23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23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23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23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23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23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23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23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23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23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23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23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23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23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23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23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23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23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23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23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23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23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23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23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23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23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23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23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23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23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23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23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23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23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23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23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23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23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23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23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23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23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23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23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23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23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23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23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23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23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23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23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23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23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23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23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23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23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23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23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23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23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23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23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23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23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23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23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23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23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23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23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23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23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23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23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23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23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23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23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23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23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23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23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23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23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23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23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23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23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23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23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23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23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23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23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23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23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23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23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23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23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23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23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23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23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23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23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23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23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23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23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23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23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23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23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23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23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23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23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23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23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23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23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23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23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23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23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23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23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23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23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23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23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23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23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23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23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23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23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23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23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23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23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23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23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23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23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23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23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23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23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23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23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23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23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23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23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23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23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23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23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23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23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23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23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23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23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23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23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23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23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23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23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23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23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23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23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23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23</v>
      </c>
      <c r="B57066">
        <v>66390001</v>
      </c>
      <c r="C57066">
        <v>66490000</v>
      </c>
      <c r="D57066">
        <v>1147</v>
      </c>
      <c r="E57066">
        <v>0.110697</v>
      </c>
      <c r="F57066" s="16">
        <v>0.114651</v>
      </c>
    </row>
    <row r="57067" spans="1:6">
      <c r="A57067" t="s">
        <v>23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23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23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23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23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23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23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23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23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23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23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23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23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23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23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23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23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23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23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23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23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23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23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23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23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23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23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23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23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23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23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23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23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23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23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23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23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23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23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23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23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23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23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23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23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23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23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23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23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23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23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23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23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23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23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23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23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23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23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23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23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23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23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23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23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23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23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23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23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23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23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23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23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23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23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23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23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23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23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23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23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23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23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23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23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23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23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23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23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23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23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23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23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23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23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23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23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23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23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23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23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23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23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23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23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23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23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23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23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23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23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23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23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23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23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23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23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23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23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23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23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23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23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23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23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23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23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23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23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23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23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23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23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23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23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23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23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23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23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23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23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23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23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23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23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23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23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23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23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23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23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23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23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23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23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23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23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23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23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23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23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23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23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23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23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23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23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23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23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23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23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23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23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23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23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23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23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23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23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23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23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23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23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23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23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23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23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23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23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23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23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23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23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23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23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23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23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23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23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23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23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23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23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23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23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23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23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23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23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23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23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23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23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23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23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23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23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23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23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23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23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23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23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23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23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23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23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23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23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23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23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23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23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23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23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23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23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23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23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23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23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23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23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23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23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23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23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23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23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23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23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23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23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23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23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23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23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23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23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23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23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23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23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23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23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23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23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23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23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23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23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23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23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23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23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23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23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23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23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23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23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23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23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23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23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23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23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23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23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23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23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23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23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23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23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23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23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23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23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23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23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23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23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23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23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23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23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23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23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23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23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23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23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23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23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23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23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23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23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23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23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23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23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23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23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23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23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23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23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23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23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23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23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23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23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23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23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23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23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23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23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23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23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23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23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23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23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23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23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23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23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23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23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23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23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23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23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23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23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23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23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23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23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23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23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23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23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23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23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23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23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23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23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23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23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23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23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23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23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23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23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23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23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23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23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23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23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23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23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23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23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23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23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23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23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23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23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23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23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23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23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23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23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23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23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23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23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23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23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23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23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23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23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23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23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23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23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23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23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23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23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23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23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23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23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23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23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23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23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23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23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23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23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23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23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23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23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23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23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23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23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23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23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23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23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23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23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23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23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23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23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23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23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23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23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23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23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23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23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23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23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23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23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23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23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23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23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23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23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23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23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23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23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23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23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23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23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23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23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23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23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23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23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23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23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23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23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23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23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23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23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23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23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23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23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23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23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23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23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23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23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23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23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23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23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23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23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23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23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23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23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23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23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23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23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23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23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23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23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23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23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23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23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23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23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23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23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23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23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23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23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23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23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23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23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23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23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23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23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23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23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23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23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23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23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23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23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23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23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23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23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23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23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23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23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23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23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23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23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23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23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23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23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23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23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23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23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23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23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23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23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23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23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23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23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23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23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23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23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23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23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23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23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23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23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23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23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23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23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23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23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23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23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23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23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23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23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23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23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23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23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23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23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23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23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23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23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23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23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23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23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23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23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23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23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23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23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23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23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23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23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23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23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23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23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23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23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23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23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23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23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23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23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23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23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23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23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23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23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23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23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23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23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23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23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23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23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23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23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23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23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23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23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23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23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23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23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23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23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23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23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23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23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23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23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23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23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23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23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23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23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23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23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23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23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23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23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23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23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23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23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23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23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23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23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23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23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23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23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23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23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23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23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23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23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23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23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23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23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23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23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23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23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23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23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23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23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23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23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23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23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23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23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23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23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23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23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23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23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23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23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23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23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23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23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23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23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23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23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23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23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23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23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23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23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23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23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23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23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23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23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23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23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23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23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23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23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23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23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23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23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23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23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23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23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23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23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23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23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23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23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23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23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23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23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23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23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23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23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23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23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23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23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23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23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23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23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23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23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23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23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23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23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23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23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23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23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23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23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23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23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23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23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23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23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23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23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23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23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23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23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23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23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23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23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23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23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23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23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23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23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23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23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23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23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23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23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23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23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23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23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23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23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23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23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23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23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23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23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23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23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23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23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23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23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23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23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23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23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23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23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23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23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23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23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23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23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23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23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23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23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23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23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23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23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23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23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23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23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23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23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23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23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23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23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23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23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23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23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23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23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23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23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23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23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23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23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23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23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23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23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23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23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23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23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23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23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23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23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23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23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23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23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23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23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23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23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23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23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23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23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23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23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23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23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23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23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23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23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23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23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23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23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23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23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23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23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23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23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23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23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23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23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23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23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23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23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23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23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23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23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23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23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23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23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23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23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23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23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23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23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23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23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23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23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23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23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23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23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23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23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23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23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23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23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23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23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23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23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23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23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23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23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23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23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23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23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23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23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23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23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23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23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23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23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23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23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23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23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23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23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23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23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23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23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23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23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23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23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23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23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23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23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23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23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23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23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23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23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23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23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23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23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23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23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23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23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23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23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23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23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23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23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23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23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23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23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23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23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23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23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23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23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23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23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23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23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23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23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23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23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23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23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23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23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23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23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23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23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23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23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23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23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23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23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23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23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23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23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23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23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23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23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23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23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23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23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23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23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23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23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23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23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23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23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23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23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23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23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23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23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23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23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23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23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23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23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23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23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23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23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23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23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23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23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23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23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23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23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23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23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23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23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23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23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23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23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23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23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23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23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23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23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23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23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23</v>
      </c>
      <c r="B58172">
        <v>77450001</v>
      </c>
      <c r="C58172">
        <v>77550000</v>
      </c>
      <c r="D58172">
        <v>626</v>
      </c>
      <c r="E58172" s="16">
        <v>0.327305</v>
      </c>
      <c r="F58172">
        <v>0.290315</v>
      </c>
    </row>
    <row r="58173" spans="1:6">
      <c r="A58173" t="s">
        <v>23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23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23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23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23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23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23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23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23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23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23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23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23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23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23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23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23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23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23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23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23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23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23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23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23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23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23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23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23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23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23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23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23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23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23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23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23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23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23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23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23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23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23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23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23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23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23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23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23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23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23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23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23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23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23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23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23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23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23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23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23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23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23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23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23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23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23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23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23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23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23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23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23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23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23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23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23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23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23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23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23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23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23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23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23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23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23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23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23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23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23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23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23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23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23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23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23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23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23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23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23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23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23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23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23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23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23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23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23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23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23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23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23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23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23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23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23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23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23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23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23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23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23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23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23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23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23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23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23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23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23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23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23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23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23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23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23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23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23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23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23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23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23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23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23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23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23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23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23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23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23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23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23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23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23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23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23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23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23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23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23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23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23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23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23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23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23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23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23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23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23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23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23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23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23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23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23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23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23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23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23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23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23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23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23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23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23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23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23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23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23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23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23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23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23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23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23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23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23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23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23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23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23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23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23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23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23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23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23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23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23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23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23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23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23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23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23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23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23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23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23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23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23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23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23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23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23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23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23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23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23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23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23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23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23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23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23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23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23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23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23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23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23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23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23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23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23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23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23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23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23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23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23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23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23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23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23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23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23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23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23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23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23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23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23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23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23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23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23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23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23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23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23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23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23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23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23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23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23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23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23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23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23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23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23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23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23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23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23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23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23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23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23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23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23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23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23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23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23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23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23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23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23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23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23</v>
      </c>
      <c r="B58477">
        <v>80500001</v>
      </c>
      <c r="C58477">
        <v>80600000</v>
      </c>
      <c r="D58477">
        <v>705</v>
      </c>
      <c r="E58477" s="16">
        <v>0.329247</v>
      </c>
      <c r="F58477">
        <v>0.239812</v>
      </c>
    </row>
    <row r="58478" spans="1:6">
      <c r="A58478" t="s">
        <v>23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23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23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23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23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23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23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23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23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23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23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23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23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23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23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23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23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23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23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23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23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23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23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23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23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23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23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23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23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23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23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23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23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23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23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23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23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23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23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23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23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23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23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23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23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23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23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23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23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23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23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23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23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23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23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23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23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23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23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23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23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23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23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23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23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23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23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23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23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23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23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23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23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23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23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23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23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23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23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23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23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23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23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23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23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23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23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23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23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23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23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23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23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23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23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23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23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23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23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23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23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23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23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23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23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23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23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23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23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23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23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23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23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23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23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23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23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23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23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23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23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23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23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23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23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23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23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23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23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23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23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23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23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23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23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23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23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23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23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23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23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23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23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23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23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23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23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23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23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23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23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23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23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23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23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23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23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23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23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23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23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23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23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23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23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23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23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23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23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23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23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23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23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23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23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23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23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23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23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23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23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23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23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23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23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23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23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23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23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23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23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23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23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23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23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23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23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23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23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23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23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23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23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23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23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23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23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23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23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23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23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23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23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23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23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23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23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23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23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23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23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23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23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23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23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23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23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23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23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23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23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23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23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23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23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23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23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23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23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23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23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23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23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23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23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23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23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23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23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23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23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23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23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23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23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23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23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23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23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23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23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23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23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23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23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23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23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23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23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23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23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23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23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23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23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23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23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23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23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23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23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23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23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23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23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23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23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23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23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23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23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23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23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23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23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23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23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23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23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23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23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23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23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23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23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23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23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23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23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23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23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23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23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23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23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23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23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23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23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23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23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23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23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23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23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23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23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23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23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23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23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23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23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23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23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23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23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23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23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23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23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23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23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23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23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23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23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23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23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23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23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23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23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23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23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23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23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23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23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23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23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23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23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23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23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23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23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23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23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23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23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23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23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23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23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23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23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23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23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23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23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23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23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23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23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23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23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23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23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23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23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23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23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23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23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23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23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23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23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23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23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23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23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23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23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23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23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23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23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23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23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23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23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23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23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23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23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23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23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23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23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23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23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23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23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23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23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23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23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23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23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23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23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23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23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23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23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23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23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23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23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23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23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23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23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23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23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23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23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23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23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23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23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23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23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23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23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23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23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23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23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23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23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23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23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23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23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23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23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23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23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23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23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23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23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23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23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23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23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23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23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23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23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23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23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23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23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23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23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23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23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23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23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23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23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23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23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23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23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23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23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23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23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23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23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23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23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23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23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23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23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23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23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23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23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23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23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23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23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23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23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23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23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23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23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23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23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23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23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23</v>
      </c>
      <c r="B59007">
        <v>85800001</v>
      </c>
      <c r="C59007">
        <v>85900000</v>
      </c>
      <c r="D59007">
        <v>11</v>
      </c>
      <c r="E59007" s="16">
        <v>0.12948</v>
      </c>
      <c r="F59007">
        <v>0.13129</v>
      </c>
    </row>
    <row r="59008" spans="1:6">
      <c r="A59008" t="s">
        <v>24</v>
      </c>
      <c r="B59008">
        <v>1</v>
      </c>
      <c r="C59008">
        <v>100000</v>
      </c>
      <c r="D59008">
        <v>2</v>
      </c>
      <c r="E59008" s="16">
        <v>0.327592</v>
      </c>
      <c r="F59008">
        <v>0.425027</v>
      </c>
    </row>
    <row r="59009" spans="1:6">
      <c r="A59009" t="s">
        <v>24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24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24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24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24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24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24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24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24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24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24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24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24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24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24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24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24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24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24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24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24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24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24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24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24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24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24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24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24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24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24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24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24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24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24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24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24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24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24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24</v>
      </c>
      <c r="B59048">
        <v>3170001</v>
      </c>
      <c r="C59048">
        <v>3270000</v>
      </c>
      <c r="D59048">
        <v>1040</v>
      </c>
      <c r="E59048" s="16">
        <v>0.474248</v>
      </c>
      <c r="F59048">
        <v>0.332304</v>
      </c>
    </row>
    <row r="59049" spans="1:6">
      <c r="A59049" t="s">
        <v>24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24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24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24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24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24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24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24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24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24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24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24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24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24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24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24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24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24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24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24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24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24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24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24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24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24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24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24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24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24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24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24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24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24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24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24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24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24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24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24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24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24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24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24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24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24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24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24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24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24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24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24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24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24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24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24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24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24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24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24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24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24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24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24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24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24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24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24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24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24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24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24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24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24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24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24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24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24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24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24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24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24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24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24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24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24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24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24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24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24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24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24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24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24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24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24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24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24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24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24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24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24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24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24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24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24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24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24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24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24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24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24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24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24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24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24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24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24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24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24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24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24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24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24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24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24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24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24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24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24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24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24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24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24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24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24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24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24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24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24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24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24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24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24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24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24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24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24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24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24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24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24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24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24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24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24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24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24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24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24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24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24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24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24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24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24</v>
      </c>
      <c r="B59214">
        <v>4830001</v>
      </c>
      <c r="C59214">
        <v>4930000</v>
      </c>
      <c r="D59214">
        <v>940</v>
      </c>
      <c r="E59214">
        <v>0.249551</v>
      </c>
      <c r="F59214" s="16">
        <v>0.160342</v>
      </c>
    </row>
    <row r="59215" spans="1:6">
      <c r="A59215" t="s">
        <v>24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24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24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24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24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24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24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24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24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24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24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24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24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24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24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24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24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24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24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24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24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24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24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24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24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24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24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24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24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24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24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24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24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24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24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24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24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24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24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24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24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24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24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24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24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24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24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24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24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24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24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24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24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24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24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24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24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24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24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24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24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24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24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24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24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24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24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24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24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24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24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24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24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24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24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24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24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24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24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24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24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24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24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24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24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24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24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24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24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24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24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24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24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24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24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24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24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24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24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24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24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24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24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24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24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24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24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24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24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24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24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24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24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24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24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24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24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24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24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24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24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24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24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24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24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24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24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24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24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24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24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24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24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24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24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24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24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24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24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24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24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24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24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24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24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24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24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24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24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24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24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24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24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24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24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24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24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24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24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24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24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24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24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24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24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24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24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24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24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24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24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24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24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24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24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24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24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24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24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24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24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24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24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24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24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24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24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24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24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24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24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24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24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24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24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24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24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24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24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24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24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24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24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24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24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24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24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24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24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24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24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24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24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24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24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24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24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24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24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24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24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24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24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24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24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24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24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24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24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24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24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24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24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24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24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24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24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24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24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24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24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24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24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24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24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24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24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24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24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24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24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24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24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24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24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24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24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24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24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24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24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24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24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24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24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24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24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24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24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24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24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24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24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24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24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24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24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24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24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24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24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24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24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24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24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24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24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24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24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24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24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24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24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24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24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24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24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24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24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24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24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24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24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24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24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24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24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24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24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24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24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24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24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24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24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24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24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24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24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24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24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24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24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24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24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24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24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24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24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24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24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24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24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24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24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24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24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24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24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24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24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24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24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24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24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24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24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24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24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24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24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24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24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24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24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24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24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24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24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24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24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24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24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24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24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24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24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24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24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24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24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24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24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24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24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24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24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24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24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24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24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24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24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24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24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24</v>
      </c>
      <c r="B59600">
        <v>8690001</v>
      </c>
      <c r="C59600">
        <v>8790000</v>
      </c>
      <c r="D59600">
        <v>829</v>
      </c>
      <c r="E59600" s="16">
        <v>0.349591</v>
      </c>
      <c r="F59600">
        <v>0.197428</v>
      </c>
    </row>
    <row r="59601" spans="1:6">
      <c r="A59601" t="s">
        <v>24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24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24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24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24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24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24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24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24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24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24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24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24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24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24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24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24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24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24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24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24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24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24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24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24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24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24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24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24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24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24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24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24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24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24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24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24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24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24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24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24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24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24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24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24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24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24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24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24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24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24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24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24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24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24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24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24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24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24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24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24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24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24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24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24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24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24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24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24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24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24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24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24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24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24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24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24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24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24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24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24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24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24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24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24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24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24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24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24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24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24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24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24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24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24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24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24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24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24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24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24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24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24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24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24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24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24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24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24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24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24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24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24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24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24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24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24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24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24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24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24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24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24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24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24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24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24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24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24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24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24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24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24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24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24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24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24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24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24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24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24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24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24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24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24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24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24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24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24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24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24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24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24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24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24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24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24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24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24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24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24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24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24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24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24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24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24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24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24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24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24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24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24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24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24</v>
      </c>
      <c r="B59775">
        <v>10440001</v>
      </c>
      <c r="C59775">
        <v>10540000</v>
      </c>
      <c r="D59775">
        <v>946</v>
      </c>
      <c r="E59775">
        <v>0.0571662</v>
      </c>
      <c r="F59775" s="16">
        <v>0.0600571</v>
      </c>
    </row>
    <row r="59776" spans="1:6">
      <c r="A59776" t="s">
        <v>24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24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24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24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24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24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24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24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24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24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24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24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24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24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24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24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24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24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24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24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24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24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24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24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24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24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24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24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24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24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24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24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24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24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24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24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24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24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24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24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24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24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24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24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24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24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24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24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24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24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24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24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24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24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24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24</v>
      </c>
      <c r="B59831">
        <v>11000001</v>
      </c>
      <c r="C59831">
        <v>11100000</v>
      </c>
      <c r="D59831">
        <v>727</v>
      </c>
      <c r="E59831" s="16">
        <v>0.158225</v>
      </c>
      <c r="F59831">
        <v>0.160641</v>
      </c>
    </row>
    <row r="59832" spans="1:6">
      <c r="A59832" t="s">
        <v>24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24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24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24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24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24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24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24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24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24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24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24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24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24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24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24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24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24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24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24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24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24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24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24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24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24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24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24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24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24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24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24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24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24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24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24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24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24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24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24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24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24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24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24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24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24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24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24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24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24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24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24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24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24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24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24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24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24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24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24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24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24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24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24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24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24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24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24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24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24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24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24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24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24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24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24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24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24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24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24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24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24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24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24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24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24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24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24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24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24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24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24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24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24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24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24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24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24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24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24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24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24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24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24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24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24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24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24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24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24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24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24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24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24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24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24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24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24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24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24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24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24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24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24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24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24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24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24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24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24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24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24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24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24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24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24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24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24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24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24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24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24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24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24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24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24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24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24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24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24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24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24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24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24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24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24</v>
      </c>
      <c r="B59987">
        <v>12560001</v>
      </c>
      <c r="C59987">
        <v>12660000</v>
      </c>
      <c r="D59987">
        <v>697</v>
      </c>
      <c r="E59987">
        <v>0.420785</v>
      </c>
      <c r="F59987" s="16">
        <v>0.334342</v>
      </c>
    </row>
    <row r="59988" spans="1:6">
      <c r="A59988" t="s">
        <v>24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24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24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24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24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24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24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24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24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24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24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24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24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24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24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24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24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24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24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24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24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24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24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24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24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24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24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24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24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24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24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24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24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24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24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24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24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24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24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24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24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24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24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24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24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24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24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24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24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24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24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24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24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24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24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24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24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24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24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24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24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24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24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24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24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24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24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24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24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24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24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24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24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24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24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24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24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24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24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24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24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24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24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24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24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24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24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24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24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24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24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24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24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24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24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24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24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24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24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24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24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24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24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24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24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24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24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24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24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24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24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24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24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24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24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24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24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24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24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24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24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24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24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24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24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24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24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24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24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24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24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24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24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24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24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24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24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24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24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24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24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24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24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24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24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24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24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24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24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24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24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24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24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24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24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24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24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24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24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24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24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24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24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24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24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24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24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24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24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24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24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24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24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24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24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24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24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24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24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24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24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24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24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24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24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24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24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24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24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24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24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24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24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24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24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24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24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24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24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24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24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24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24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24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24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24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24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24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24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24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24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24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24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24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24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24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24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24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24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24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24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24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24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24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24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24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24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24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24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24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24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24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24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24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24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24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24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24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24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24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24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24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24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24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24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24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24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24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24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24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24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24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24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24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24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24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24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24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24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24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24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24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24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24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24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24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24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24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24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24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24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24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24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24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24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24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24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24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24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24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24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24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24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24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24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24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24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24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24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24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24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24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24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24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24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24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24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24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24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24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24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24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24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24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24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24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24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24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24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24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24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24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24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24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24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24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24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24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24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24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24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24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24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24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24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24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24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24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24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24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24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24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24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24</v>
      </c>
      <c r="B60321">
        <v>15900001</v>
      </c>
      <c r="C60321">
        <v>16000000</v>
      </c>
      <c r="D60321">
        <v>1037</v>
      </c>
      <c r="E60321">
        <v>0.151062</v>
      </c>
      <c r="F60321" s="16">
        <v>0.0965977</v>
      </c>
    </row>
    <row r="60322" spans="1:6">
      <c r="A60322" t="s">
        <v>24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24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24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24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24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24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24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24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24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24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24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24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24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24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24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24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24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24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24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24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24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24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24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24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24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24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24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24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24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24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24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24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24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24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24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24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24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24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24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24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24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24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24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24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24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24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24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24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24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24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24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24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24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24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24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24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24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24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24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24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24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24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24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24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24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24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24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24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24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24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24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24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24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24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24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24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24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24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24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24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24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24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24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24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24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24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24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24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24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24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24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24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24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24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24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24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24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24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24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24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24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24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24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24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24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24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24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24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24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24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24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24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24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24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24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24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24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24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24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24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24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24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24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24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24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24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24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24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24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24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24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24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24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24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24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24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24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24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24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24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24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24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24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24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24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24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24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24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24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24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24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24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24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24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24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24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24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24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24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24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24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24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24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24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24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24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24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24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24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24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24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24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24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24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24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24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24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24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24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24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24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24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24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24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24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24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24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24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24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24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24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24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24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24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24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24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24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24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24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24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24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24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24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24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24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24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24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24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24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24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24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24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24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24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24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24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24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24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24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24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24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24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24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24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24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24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24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24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24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24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24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24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24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24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24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24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24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24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24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24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24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24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24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24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24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24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24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24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24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24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24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24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24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24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24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24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24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24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24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24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24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24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24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24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24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24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24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24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24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24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24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24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24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24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24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24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24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24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24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24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24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24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24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24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24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24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24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24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24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24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24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24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24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24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24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24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24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24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24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24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24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24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24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24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24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24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24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24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24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24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24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24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24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24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24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24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24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24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24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24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24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24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24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24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24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24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24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24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24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24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24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24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24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24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24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24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24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24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24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24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24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24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24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24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24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24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24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24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24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24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24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24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24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24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24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24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24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24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24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24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24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24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24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24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24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24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24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24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24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24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24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24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24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24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24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24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24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24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24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24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24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24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24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24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24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24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24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24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24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24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24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24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24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24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24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24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24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24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24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24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24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24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24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24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24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24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24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24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24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24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24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24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24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24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24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24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24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24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24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24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24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24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24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24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24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24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24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24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24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24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24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24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24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24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24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24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24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24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24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24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24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24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24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24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24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24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24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24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24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24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24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24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24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24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24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24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24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24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24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24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24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24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24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24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24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24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24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24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24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24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24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24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24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24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24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24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24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24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24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24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24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24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24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24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24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24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24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24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24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24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24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24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24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24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24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24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24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24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24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24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24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24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24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24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24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24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24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24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24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24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24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24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24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24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24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24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24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24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24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24</v>
      </c>
      <c r="B60841">
        <v>21100001</v>
      </c>
      <c r="C60841">
        <v>21200000</v>
      </c>
      <c r="D60841">
        <v>760</v>
      </c>
      <c r="E60841" s="16">
        <v>0.330159</v>
      </c>
      <c r="F60841">
        <v>0.195656</v>
      </c>
    </row>
    <row r="60842" spans="1:6">
      <c r="A60842" t="s">
        <v>24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24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24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24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24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24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24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24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24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24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24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24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24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24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24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24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24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24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24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24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24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24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24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24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24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24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24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24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24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24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24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24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24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24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24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24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24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24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24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24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24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24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24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24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24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24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24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24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24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24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24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24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24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24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24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24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24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24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24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24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24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24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24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24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24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24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24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24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24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24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24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24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24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24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24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24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24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24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24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24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24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24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24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24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24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24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24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24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24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24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24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24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24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24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24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24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24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24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24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24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24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24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24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24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24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24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24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24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24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24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24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24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24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24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24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24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24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24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24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24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24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24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24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24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24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24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24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24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24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24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24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24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24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24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24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24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24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24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24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24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24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24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24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24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24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24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24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24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24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24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24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24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24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24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24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24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24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24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24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24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24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24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24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24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24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24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24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24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24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24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24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24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24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24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24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24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24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24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24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24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24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24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24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24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24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24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24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24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24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24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24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24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24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24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24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24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24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24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24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24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24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24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24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24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24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24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24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24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24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24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24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24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24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24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24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24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24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24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24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24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24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24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24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24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24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24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24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24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24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24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24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24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24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24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24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24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24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24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24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24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24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24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24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24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24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24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24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24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24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24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24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24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24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24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24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24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24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24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24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24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24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24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24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24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24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24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24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24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24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24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24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24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24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24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24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24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24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24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24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24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24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24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24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24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24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24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24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24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24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24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24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24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24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24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24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24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24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24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24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24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24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24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24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24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24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24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24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24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24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24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24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24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24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24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24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24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24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24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24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24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24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24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24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24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24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24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24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24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24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24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24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24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24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24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24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24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24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24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24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24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24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24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24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24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24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24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24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24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24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24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24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24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24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24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24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24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24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24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24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24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24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24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24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24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24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24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24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24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24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24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24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24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24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24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24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24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24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24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24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24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24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24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24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24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24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24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24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24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24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24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24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24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24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24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24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24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24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24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24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24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24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24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24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24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24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24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24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24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24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24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24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24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24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24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24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24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24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24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24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24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24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24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24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24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24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24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24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24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24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24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24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24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24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24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24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24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24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24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24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24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24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24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24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24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24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24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24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24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24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24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24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24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24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24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24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24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24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24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24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24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24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24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24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24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24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24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24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24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24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24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24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24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24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24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24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24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24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24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24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24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24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24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24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24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24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24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24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24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24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24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24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24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24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24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24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24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24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24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24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24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24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24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24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24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24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24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24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24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24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24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24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24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24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24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24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24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24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24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24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24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24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24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24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24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24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24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24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24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24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24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24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24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24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24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24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24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24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24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24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24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24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24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24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24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24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24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24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24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24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24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24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24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24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24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24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24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24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24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24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24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24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24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24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24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24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24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24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24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24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24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24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24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24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24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24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24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24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24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24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24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24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24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24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24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24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24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24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24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24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24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24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24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24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24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24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24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24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24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24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24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24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24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24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24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24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24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24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24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24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24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24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24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24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24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24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24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24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24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24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24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24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24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24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24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24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24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24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24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24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24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24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24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24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24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24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24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24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24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24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24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24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24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24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24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24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24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24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24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24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24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24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24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24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24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24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24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24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24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24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24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24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24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24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24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24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24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24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24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24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24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24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24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24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24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24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24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24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24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24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24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24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24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24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24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24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24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24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24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24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24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24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24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24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24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24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24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24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24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24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24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24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24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24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24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24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24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24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24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24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24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24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24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24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24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24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24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24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24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24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24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24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24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24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24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24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24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24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24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24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24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24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24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24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24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24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24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24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24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24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24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24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24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24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24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24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24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24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24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24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24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24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24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24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24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24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24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24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24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24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24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24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24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24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24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24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24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24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24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24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24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24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24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24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24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24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24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24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24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24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24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24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24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24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24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24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24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24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24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24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24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24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24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24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24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24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24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24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24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24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24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24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24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24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24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24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24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24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24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24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24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24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24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24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24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24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24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24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24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24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24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24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24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24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24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24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24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24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24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24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24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24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24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24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24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24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24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24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24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24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24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24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24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24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24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24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24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24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24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24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24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24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24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24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24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24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24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24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24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24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24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24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24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24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24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24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24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24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24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24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24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24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24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24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24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24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24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24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24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24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24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24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24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24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24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24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24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24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24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24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24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24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24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24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24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24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24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24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24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24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24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24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24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24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24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24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24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24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24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24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24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24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24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24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24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24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24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24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24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24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24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24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24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24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24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24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24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24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24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24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24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24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24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24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24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24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24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24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24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24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24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24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24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24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24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24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24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24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24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24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24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24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24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24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24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24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24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24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24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24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24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24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24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24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24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24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24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24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24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24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24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24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24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24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24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24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24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24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24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24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24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24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24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24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24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24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24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24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24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24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24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24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24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24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24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24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24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24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24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24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24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24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24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24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24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24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24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24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24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24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24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24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24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24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24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24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24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24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24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24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24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24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24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24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24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24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24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24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24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24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24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24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24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24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24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24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24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24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24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24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24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24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24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24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24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24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24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24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24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24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24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24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24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24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24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24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24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24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24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24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24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24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24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24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24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24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24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24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24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24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24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24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24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24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24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24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24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24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24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24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24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24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24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24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24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24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24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24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24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24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24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24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24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24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24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24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24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24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24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24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24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24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24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24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24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24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24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24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24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24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24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24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24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24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24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24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24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24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24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24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24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24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24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24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24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24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24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24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24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24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24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24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24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24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24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24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24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24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24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24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24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24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24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24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24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24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24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24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24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24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24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24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24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24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24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24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24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24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24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24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24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24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24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24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24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24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24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24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24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24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24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24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24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24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24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24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24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24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24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24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24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24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24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24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24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24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24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24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24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24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24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24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24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24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24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24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24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24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24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24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24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24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24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24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24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24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24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24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24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24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24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24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24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24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24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24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24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24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24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24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24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24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24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24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24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24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24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24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24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24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24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24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24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24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24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24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24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24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24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24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24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24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24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24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24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24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24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24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24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24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24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24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24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24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24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24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24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24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24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24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24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24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24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24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24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24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24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24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24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24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24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24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24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24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24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24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24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24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24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24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24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24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24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24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24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24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24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24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24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24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24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24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24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24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24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24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24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24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24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24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24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24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24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24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24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24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24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24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24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24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24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24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24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24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24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24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24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24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24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24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24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24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24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24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24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24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24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24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24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24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24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24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24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24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24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24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24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24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24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24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24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24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24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24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24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24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24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24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24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24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24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24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24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24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24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24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24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24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24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24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24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24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24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24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24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24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24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24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24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24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24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24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24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24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24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24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24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24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24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24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24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24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24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24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24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24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24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24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24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24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24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24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24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24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24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24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24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24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24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24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24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24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24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24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24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24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24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24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24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24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24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24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24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24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24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24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24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24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24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24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24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24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24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24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24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24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24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24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24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24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24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24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24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24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24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24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24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24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24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24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24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24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24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24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24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24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24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24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24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24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24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24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24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24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24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24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24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24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24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24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24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24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24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24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24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24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24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24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24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24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24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24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24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24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24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24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24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24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24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24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24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24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24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24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24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24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24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24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24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24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24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24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24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24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24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24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24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24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24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24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24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24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24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24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24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24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24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24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24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24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24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24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24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24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24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24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24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24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24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24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24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24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24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24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24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24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24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24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24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24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24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24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24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24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24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24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24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24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24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24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24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24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24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24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24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24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24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24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24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24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24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24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24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24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24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24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24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24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24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24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24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24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24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24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24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24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24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24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24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24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24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24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24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24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24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24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24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24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24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24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24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24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24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24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24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24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24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24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24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24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24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24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24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24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24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24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24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24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24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24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24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24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24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24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24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24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24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24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24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24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24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24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24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24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24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24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24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24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24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24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24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24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24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24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24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24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24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24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24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24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24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24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24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24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24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24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24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24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24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24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24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24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24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24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24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24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24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24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24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24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24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24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24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24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24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24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24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24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24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24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24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24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24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24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24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24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24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24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24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24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24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24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24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24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24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24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24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24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24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24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24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24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24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24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24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24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24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24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24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24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24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24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24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24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24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24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24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24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24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24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24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24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24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24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24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24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24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24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24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24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24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24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24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24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24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24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24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24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24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24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24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24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24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24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24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24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24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24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24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24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24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24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24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24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24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24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24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24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24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24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24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24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24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24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24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24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24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24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24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24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24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24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24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24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24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24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24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24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24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24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24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24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24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24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24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24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24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24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24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24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24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24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24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24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24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24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24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24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24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24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24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24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24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24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24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24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24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24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24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24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24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24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24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24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24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24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24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24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24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24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24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24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24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24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24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24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24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24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24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24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24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24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24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24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24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24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24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24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24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24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24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24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24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24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24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24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24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24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24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24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24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24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24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24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24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24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24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24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24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24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24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24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24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24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24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24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24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24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24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24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24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24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24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24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24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24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24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24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24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24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24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24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24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24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24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24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24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24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24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24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24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24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24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24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24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24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24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24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24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24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24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24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24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24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24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24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24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24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24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24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24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24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24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24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24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24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24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24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24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24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24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24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24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24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24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24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24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24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24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24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24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24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24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24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24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24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24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24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24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24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24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24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24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24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24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24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24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24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24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24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24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24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24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24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24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24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24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24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24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24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24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24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24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24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24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24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24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24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24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24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24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24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24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24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24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24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24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24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24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24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24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24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24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24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24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24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24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24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24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24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24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24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24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24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24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24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24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24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24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24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24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24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24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24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24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24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24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24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24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24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24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24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24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24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24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24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24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24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24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24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24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24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24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24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24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24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24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24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24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24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24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24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24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24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24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24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24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24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24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24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24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24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24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24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24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24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24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24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24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24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24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24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24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24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24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24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24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24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24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24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24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24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24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24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24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24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24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24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24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24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24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24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24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24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24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24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24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24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24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24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24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24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24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24</v>
      </c>
      <c r="B62904">
        <v>41730001</v>
      </c>
      <c r="C62904">
        <v>41830000</v>
      </c>
      <c r="D62904">
        <v>683</v>
      </c>
      <c r="E62904" s="16">
        <v>0.238086</v>
      </c>
      <c r="F62904">
        <v>0.243451</v>
      </c>
    </row>
    <row r="62905" spans="1:6">
      <c r="A62905" t="s">
        <v>24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24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24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24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24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24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24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24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24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24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24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24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24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24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24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24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24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24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24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24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24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24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24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24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24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24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24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24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24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24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24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24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24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24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24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24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24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24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24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24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24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24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24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24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24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24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24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24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24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24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24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24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24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24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24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24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24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24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24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24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24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24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24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24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24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24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24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24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24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24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24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24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24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24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24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24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24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24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24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24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24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24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24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24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24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24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24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24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24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24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24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24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24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24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24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24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24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24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24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24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24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24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24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24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24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24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24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24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24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24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24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24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24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24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24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24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24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24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24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24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24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24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24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24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24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24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24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24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24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24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24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24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24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24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24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24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24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24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24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24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24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24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24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24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24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24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24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24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24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24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24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24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24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24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24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24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24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24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24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24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24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24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24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24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24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24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24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24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24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24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24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24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24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24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24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24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24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24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24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24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24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24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24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24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24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24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24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24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24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24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24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24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24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24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24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24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24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24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24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24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24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24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24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24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24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24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24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24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24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24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24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24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24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24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24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24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24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24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24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24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24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24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24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24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24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24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24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24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24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24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24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24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24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24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24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24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24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24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24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24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24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24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24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24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24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24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24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24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24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24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24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24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24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24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24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24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24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24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24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24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24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24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24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24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24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24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24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24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24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24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24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24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24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24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24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24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24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24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24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24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24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24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24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24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24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24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24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24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24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24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24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24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24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24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24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24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24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24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24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24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24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24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24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24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24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24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24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24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24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24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24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24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24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24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24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24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24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24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24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24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24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24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24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24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24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24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24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24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24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24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24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24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24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24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24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24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24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24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24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24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24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24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24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24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24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24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24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24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24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24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24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24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24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24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24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24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24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24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24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24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24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24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24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24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24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24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24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24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24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24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24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24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24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24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24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24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24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24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24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24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24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24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24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24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24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24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24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24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24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24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24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24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24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24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24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24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24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24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24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24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24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24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24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24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24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24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24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24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24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24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24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24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24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24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24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24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24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24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24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24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24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24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24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24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24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24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24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24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24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24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24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24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24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24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24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24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24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24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24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24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24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24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24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24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24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24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24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24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24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24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24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24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24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24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24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24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24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24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24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24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24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24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24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24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24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24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24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24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24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24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24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24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24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24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24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24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24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24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24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24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24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24</v>
      </c>
      <c r="B63386">
        <v>46550001</v>
      </c>
      <c r="C63386">
        <v>46650000</v>
      </c>
      <c r="D63386">
        <v>1076</v>
      </c>
      <c r="E63386" s="17" t="s">
        <v>25</v>
      </c>
      <c r="F63386">
        <v>0.000488476</v>
      </c>
    </row>
    <row r="63387" spans="1:6">
      <c r="A63387" t="s">
        <v>24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24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24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24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24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24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24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24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24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24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24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24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24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24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24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24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24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24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24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24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24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24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24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24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24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24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24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24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24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24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24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24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24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24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24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24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24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24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24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24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24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24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24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24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24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24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24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24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24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24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24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24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24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24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24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24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24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24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24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24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24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24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24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24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24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24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24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24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24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24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24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24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24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24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24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24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24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24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24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24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24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24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24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24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24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24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24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24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24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24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24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24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24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24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24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24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24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24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24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24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24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24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24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24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24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24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24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24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24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24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24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24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24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24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24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24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24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24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24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24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24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24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24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24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24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24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24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24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24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24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24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24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24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24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24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24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24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24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24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24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24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24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24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24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24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24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24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24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24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24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24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24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24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24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24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24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24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24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24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24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24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24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24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24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24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24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24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24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24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24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24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24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24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24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24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24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24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24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24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24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24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24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24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24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24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24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24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24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24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24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24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24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24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24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24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24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24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24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24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24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24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24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24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24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24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24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24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24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24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24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24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24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24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24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24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24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24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24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24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24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24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24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24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24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24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24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24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24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24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24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24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24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24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24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24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24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24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24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24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24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24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24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24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24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24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24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24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24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24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24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24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24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24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24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24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24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24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24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24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24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24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24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24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24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24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24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24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24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24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24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24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24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24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24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24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24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24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24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24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24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24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24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24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24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24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24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24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24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24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24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24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24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24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24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24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24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24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24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24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24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24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24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24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24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24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24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24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24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24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24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24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24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24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24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24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24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24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24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24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24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24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24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24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24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24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24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24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24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24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24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24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24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24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24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24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24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24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24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24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24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24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24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24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24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24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24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24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24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24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24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24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24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24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24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24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24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24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24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24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24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24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24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24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24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24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24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24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24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24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24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24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24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24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24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24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24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24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24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24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24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24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24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24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24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24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24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24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24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24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24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24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24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24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24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24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24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24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24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24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24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24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24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24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24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24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24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24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24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24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24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24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24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24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24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24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24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24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24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24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24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24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24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24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24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24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24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24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24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24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24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24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24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24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24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24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24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24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24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24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24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24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24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24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24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24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24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24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24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24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24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24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24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24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24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24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24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24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24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24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24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24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24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24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24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24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24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24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24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24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24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24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24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24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24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24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24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24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24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24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24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24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24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24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24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24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24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24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24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24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24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24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24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24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24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24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24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24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24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24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24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24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24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24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24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24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24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24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24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24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24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24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24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24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24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24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24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24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24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24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24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24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24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24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24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24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24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24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24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24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24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24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24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24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24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24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24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24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24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24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24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24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24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24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24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24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24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24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24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24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24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24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24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24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24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24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24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24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24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24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24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24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24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24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24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24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24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24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24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24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24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24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24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24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24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24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24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24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24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24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24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24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24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24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24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24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24</v>
      </c>
      <c r="B63972">
        <v>53060001</v>
      </c>
      <c r="C63972">
        <v>53160000</v>
      </c>
      <c r="D63972">
        <v>941</v>
      </c>
      <c r="E63972" s="16">
        <v>-5.43906e-5</v>
      </c>
      <c r="F63972">
        <v>0.000489359</v>
      </c>
    </row>
    <row r="63973" spans="1:6">
      <c r="A63973" t="s">
        <v>24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24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24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24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24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24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24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24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24</v>
      </c>
      <c r="B63981">
        <v>53150001</v>
      </c>
      <c r="C63981">
        <v>53250000</v>
      </c>
      <c r="D63981">
        <v>1566</v>
      </c>
      <c r="E63981">
        <v>0.0552131</v>
      </c>
      <c r="F63981" s="16">
        <v>0.0306326</v>
      </c>
    </row>
    <row r="63982" spans="1:6">
      <c r="A63982" t="s">
        <v>24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24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24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24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24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24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24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24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24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24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24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24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24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24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24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24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24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24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24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24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24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24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24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24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24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24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24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24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24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24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24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24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24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24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24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24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24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24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24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24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24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24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24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24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24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24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24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24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24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24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24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24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24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24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24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24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24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24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24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24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24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24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24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24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24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24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24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24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24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24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24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24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24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24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24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24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24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24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24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24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24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24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24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24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24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24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24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24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24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24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24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24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24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24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24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24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24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24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24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24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24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24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24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24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24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24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24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24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24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24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24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24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24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24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24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24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24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24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24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24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24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24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24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24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24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24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24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24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24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24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24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24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24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24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24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24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24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24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24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24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24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24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24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24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24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24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24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24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24</v>
      </c>
      <c r="B64130">
        <v>54640001</v>
      </c>
      <c r="C64130">
        <v>54740000</v>
      </c>
      <c r="D64130">
        <v>1195</v>
      </c>
      <c r="E64130" s="17" t="s">
        <v>26</v>
      </c>
      <c r="F64130">
        <v>0.0544597</v>
      </c>
    </row>
    <row r="64131" spans="1:6">
      <c r="A64131" t="s">
        <v>24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24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24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24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24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24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24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24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24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24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24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24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24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24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24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24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24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24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24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24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24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24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24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24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24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24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24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24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24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24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24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24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24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24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24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24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24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24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24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24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24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24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24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24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24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24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24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24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24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24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24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24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24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24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24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24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24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24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24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24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24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24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24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24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24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24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24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24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24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24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24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24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24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24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24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24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24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24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24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24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24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24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24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24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24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24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24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24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24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24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24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24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24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24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24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24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24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24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24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24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24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24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24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24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24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24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24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24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24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24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24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24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24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24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24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24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24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24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24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24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24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24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24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24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24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24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24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24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24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24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24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24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24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24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24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24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24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24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24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24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24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24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24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24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24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24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24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24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24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24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24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24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24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24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24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24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24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24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24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24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24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24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24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24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24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24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24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24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24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24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24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24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24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24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24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24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24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24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24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24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24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24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24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24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24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24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24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24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24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24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24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24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24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24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24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24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24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24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24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24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24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24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24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24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24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24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24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24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24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24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24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24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24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24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24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24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24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24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24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24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24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24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24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24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24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24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24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24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24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24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24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24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24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24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24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24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24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24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24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24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24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24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24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24</v>
      </c>
      <c r="B64374">
        <v>57080001</v>
      </c>
      <c r="C64374">
        <v>57180000</v>
      </c>
      <c r="D64374">
        <v>1658</v>
      </c>
      <c r="E64374">
        <v>-0.00472391</v>
      </c>
      <c r="F64374" s="17" t="s">
        <v>27</v>
      </c>
    </row>
    <row r="64375" spans="1:6">
      <c r="A64375" t="s">
        <v>24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24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24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24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24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24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24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24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24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24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24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24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24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24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24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24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24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24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24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24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24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24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24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24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24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24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24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24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24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24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24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24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24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24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24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24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24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24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24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24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24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24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24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24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24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24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24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24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24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24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24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24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24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24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24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24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24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24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24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24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24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24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24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24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24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24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24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24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24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24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24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24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24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24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24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24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24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24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24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24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24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24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24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24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24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24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24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24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24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24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24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24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24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24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24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24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24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24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24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24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24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24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24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24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24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24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24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24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24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24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24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24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24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24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24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24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24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24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24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24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24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24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24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24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24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24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24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24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24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24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24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24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24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24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24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24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24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24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24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24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24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24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24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24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24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24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24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24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24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24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24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24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24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24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24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24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24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24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24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24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24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24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24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24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24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24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24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24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24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24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24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24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24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24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24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24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24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24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24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24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24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24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24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24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24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24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24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24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24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24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24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24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24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24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24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24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24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24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24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24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24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24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24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24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24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24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24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24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24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24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24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24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24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24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24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24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24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24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24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24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24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24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24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24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24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24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24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24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24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24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24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24</v>
      </c>
      <c r="B64606">
        <v>59400001</v>
      </c>
      <c r="C64606">
        <v>59500000</v>
      </c>
      <c r="D64606">
        <v>832</v>
      </c>
      <c r="E64606" s="17" t="s">
        <v>28</v>
      </c>
      <c r="F64606">
        <v>-0.000820088</v>
      </c>
    </row>
    <row r="64607" spans="1:6">
      <c r="A64607" t="s">
        <v>24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24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24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24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24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24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24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24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24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24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24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24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24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24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24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24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24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24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24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24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24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24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24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24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24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24</v>
      </c>
      <c r="B64632">
        <v>59660001</v>
      </c>
      <c r="C64632">
        <v>59760000</v>
      </c>
      <c r="D64632">
        <v>763</v>
      </c>
      <c r="E64632" s="16">
        <v>-4.71202e-5</v>
      </c>
      <c r="F64632">
        <v>0.00164052</v>
      </c>
    </row>
    <row r="64633" spans="1:6">
      <c r="A64633" t="s">
        <v>24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24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24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24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24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24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24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24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24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24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24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24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24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24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24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24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24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24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24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24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24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24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24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24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24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24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24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24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24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24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24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24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24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24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24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24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24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24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24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24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24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24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24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24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24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24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24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24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24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24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24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24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24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24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24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24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24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24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24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24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24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24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24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24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24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24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24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24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24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24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24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24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24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24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24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24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24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24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24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24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24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24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24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24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24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24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24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24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24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24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24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24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24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24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24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24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24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24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24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24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24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24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24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24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24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24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24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24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24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24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24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24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24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24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24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24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24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24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24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24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24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24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24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24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24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24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24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24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24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24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24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24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24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24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24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24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24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24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24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24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24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24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24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24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24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24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24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24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24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24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24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24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24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24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24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24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24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24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24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24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24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24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24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24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24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24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24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24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24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24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24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24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24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24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24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24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24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24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24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24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24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24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24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24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24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24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24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24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24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24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24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24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24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24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24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24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24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24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24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24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24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24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24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24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24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24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24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24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24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24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24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24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24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24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24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24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24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24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24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24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24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24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24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24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24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24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24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24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24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24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24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24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24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24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24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24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24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24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24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24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24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24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24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24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24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24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24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24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24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24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24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24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24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24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24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24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24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24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24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24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24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24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24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24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24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24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24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24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24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24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24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24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24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24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24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24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24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24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24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24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24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24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24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24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24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24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24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24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24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24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24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24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24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24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24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24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24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24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24</v>
      </c>
      <c r="B64931">
        <v>62650001</v>
      </c>
      <c r="C64931">
        <v>62750000</v>
      </c>
      <c r="D64931">
        <v>25</v>
      </c>
      <c r="E64931" s="17" t="s">
        <v>29</v>
      </c>
      <c r="F64931">
        <v>-0.0254408</v>
      </c>
    </row>
    <row r="64932" spans="1:6">
      <c r="A64932" t="s">
        <v>24</v>
      </c>
      <c r="B64932">
        <v>62660001</v>
      </c>
      <c r="C64932">
        <v>62760000</v>
      </c>
      <c r="D64932">
        <v>25</v>
      </c>
      <c r="E64932" s="17" t="s">
        <v>29</v>
      </c>
      <c r="F64932">
        <v>-0.0254408</v>
      </c>
    </row>
    <row r="64933" spans="1:6">
      <c r="A64933" t="s">
        <v>24</v>
      </c>
      <c r="B64933">
        <v>62670001</v>
      </c>
      <c r="C64933">
        <v>62770000</v>
      </c>
      <c r="D64933">
        <v>25</v>
      </c>
      <c r="E64933" s="17" t="s">
        <v>29</v>
      </c>
      <c r="F64933">
        <v>-0.0254408</v>
      </c>
    </row>
    <row r="64934" spans="1:6">
      <c r="A64934" t="s">
        <v>24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24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24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24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24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24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24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24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24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24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24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24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24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24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24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24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24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24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24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24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24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24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24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24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24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24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24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24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24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24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24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24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24</v>
      </c>
      <c r="B64966">
        <v>63000001</v>
      </c>
      <c r="C64966">
        <v>63100000</v>
      </c>
      <c r="D64966">
        <v>1033</v>
      </c>
      <c r="E64966">
        <v>0.0058929</v>
      </c>
      <c r="F64966" s="16">
        <v>-4.00783e-5</v>
      </c>
    </row>
    <row r="64967" spans="1:6">
      <c r="A64967" t="s">
        <v>24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24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24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24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24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24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24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24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24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24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24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24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24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24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24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24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24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24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24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24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24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24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24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24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24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24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24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24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24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24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24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24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24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24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24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24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24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24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24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24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24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24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24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24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24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24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24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24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24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24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24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24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24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24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24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24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24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24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24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24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24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24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24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24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24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24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24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24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24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24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24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24</v>
      </c>
      <c r="B65038">
        <v>63720001</v>
      </c>
      <c r="C65038">
        <v>63820000</v>
      </c>
      <c r="D65038">
        <v>849</v>
      </c>
      <c r="E65038" s="16">
        <v>-9.08393e-5</v>
      </c>
      <c r="F65038">
        <v>-0.00827206</v>
      </c>
    </row>
    <row r="65039" spans="1:6">
      <c r="A65039" t="s">
        <v>24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24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24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24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24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24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24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24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24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24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24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24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24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24</v>
      </c>
      <c r="B65052">
        <v>63860001</v>
      </c>
      <c r="C65052">
        <v>63960000</v>
      </c>
      <c r="D65052">
        <v>262</v>
      </c>
      <c r="E65052" s="17" t="s">
        <v>30</v>
      </c>
      <c r="F65052">
        <v>-0.0258802</v>
      </c>
    </row>
    <row r="65053" spans="1:6">
      <c r="A65053" t="s">
        <v>24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24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24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24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24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24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24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24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24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24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24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24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24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24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24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24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24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24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24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24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24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24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24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24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24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24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24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24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24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24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24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24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24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24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24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24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24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24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24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24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24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24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24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24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24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24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24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24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24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24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24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24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24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24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24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24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24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24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24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24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24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24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24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24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24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24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24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24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24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24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24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24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24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24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24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24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24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24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24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24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24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24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24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24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24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24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24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24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24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24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24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24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24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24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24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24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24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24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24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24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24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24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24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24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24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24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24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24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24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24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24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24</v>
      </c>
      <c r="B65164">
        <v>64980001</v>
      </c>
      <c r="C65164">
        <v>65080000</v>
      </c>
      <c r="D65164">
        <v>10</v>
      </c>
      <c r="E65164" s="16">
        <v>-9.96807e-5</v>
      </c>
      <c r="F65164">
        <v>0.000366583</v>
      </c>
    </row>
    <row r="65165" spans="1:6">
      <c r="A65165" t="s">
        <v>24</v>
      </c>
      <c r="B65165">
        <v>64990001</v>
      </c>
      <c r="C65165">
        <v>65090000</v>
      </c>
      <c r="D65165">
        <v>10</v>
      </c>
      <c r="E65165" s="16">
        <v>-9.96807e-5</v>
      </c>
      <c r="F65165">
        <v>0.000366583</v>
      </c>
    </row>
    <row r="65166" spans="1:6">
      <c r="A65166" t="s">
        <v>24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24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24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24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24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24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24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24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24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24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24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24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24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24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24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24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24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24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24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24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24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24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24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24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24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24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24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24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24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24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24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24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24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24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24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24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24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24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24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24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24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24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24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24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24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24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24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24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24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24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24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24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24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24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24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24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24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24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24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24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24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24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24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24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24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24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24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24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24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24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24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24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24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24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24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24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24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24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24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24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24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24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24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24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24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24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24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24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24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24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24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24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24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24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24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24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24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24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24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24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24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24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24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24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24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24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24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24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24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24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24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24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24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24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24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24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24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24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24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24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24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24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24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24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24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24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24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24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24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24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24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24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24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24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24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24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24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24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24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24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24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24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24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24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24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24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24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24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24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24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24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24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24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24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24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24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24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24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24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24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24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24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24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24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24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24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24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24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24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24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24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24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24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24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24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24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24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24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24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24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24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24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24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24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24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24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24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24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24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24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24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24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24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24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24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24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24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24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24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24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24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24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24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24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24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24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24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24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24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24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24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24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24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24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24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24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24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24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24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24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24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24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24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24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24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24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24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24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24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24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24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24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24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24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24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24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24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24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24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24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24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24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24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24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24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24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24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24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24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24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24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24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24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24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24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24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24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24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24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24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24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24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24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24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24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24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24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24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24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24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24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24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24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24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24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24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24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24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24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24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24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24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24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24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24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24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24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24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24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24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24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24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24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24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24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24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24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24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24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24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24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24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24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24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24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24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24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24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24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24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24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24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24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24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24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24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24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24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24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24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24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24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24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24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24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24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24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24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24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24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24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24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24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24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24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24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24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24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24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24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24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24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24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24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24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24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24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24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24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24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24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24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24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24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24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24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24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24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24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24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24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24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24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24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24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24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24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24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24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24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24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24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24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24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24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24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24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24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24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24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24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24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24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24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24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24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24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24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24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24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24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24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24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24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24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24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24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24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24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24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24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24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24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24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24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24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24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24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24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24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24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24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24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24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24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24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24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24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24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24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24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24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24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24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24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24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24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24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24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24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24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24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24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24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24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24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24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24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24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24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24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24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24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24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24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24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24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24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24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24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24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24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24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24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24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24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24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24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24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24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24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24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24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24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24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24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24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24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24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24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24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24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24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24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24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24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24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24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24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24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24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24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24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24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24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24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24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24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24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24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24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24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24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24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24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24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24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24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24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24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24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24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24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24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24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24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24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24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24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24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24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24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24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24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24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24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24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24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24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24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24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24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24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24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24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24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24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24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24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24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31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31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31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31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31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31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31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31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31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31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31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31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31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31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31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31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31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31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31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31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31</v>
      </c>
      <c r="B65716">
        <v>210001</v>
      </c>
      <c r="C65716">
        <v>310000</v>
      </c>
      <c r="D65716">
        <v>844</v>
      </c>
      <c r="E65716" s="16">
        <v>0.0414423</v>
      </c>
      <c r="F65716">
        <v>0.0278559</v>
      </c>
    </row>
    <row r="65717" spans="1:6">
      <c r="A65717" t="s">
        <v>31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31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31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31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31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31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31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31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31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31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31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31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31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31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31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31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31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31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31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31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31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31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31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31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31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31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31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31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31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31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31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31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31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31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31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31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31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31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31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31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31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31</v>
      </c>
      <c r="B65758">
        <v>630001</v>
      </c>
      <c r="C65758">
        <v>730000</v>
      </c>
      <c r="D65758">
        <v>908</v>
      </c>
      <c r="E65758" s="16">
        <v>0.180016</v>
      </c>
      <c r="F65758">
        <v>0.121151</v>
      </c>
    </row>
    <row r="65759" spans="1:6">
      <c r="A65759" t="s">
        <v>31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31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31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31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31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31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31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31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31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31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31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31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31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31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31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31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31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31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31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31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31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31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31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31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31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31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31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31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31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31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31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31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31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31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31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31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31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31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31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31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31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31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31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31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31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31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31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31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31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31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31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31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31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31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31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31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31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31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31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31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31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31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31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31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31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31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31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31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31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31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31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31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31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31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31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31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31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31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31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31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31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31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31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31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31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31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31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31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31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31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31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31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31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31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31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31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31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31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31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31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31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31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31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31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31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31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31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31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31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31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31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31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31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31</v>
      </c>
      <c r="B65872">
        <v>1770001</v>
      </c>
      <c r="C65872">
        <v>1870000</v>
      </c>
      <c r="D65872">
        <v>1173</v>
      </c>
      <c r="E65872" s="17" t="s">
        <v>32</v>
      </c>
      <c r="F65872">
        <v>-0.00493616</v>
      </c>
    </row>
    <row r="65873" spans="1:6">
      <c r="A65873" t="s">
        <v>31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31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31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31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31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31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31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31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31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31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31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31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31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31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31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31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31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31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31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31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31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31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31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31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31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31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31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31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31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31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31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31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31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31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31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31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31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31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31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31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31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31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31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31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31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31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31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31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31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31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31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31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31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31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31</v>
      </c>
      <c r="B65927">
        <v>2320001</v>
      </c>
      <c r="C65927">
        <v>2420000</v>
      </c>
      <c r="D65927">
        <v>476</v>
      </c>
      <c r="E65927" s="16">
        <v>0.115012</v>
      </c>
      <c r="F65927">
        <v>0.0872391</v>
      </c>
    </row>
    <row r="65928" spans="1:6">
      <c r="A65928" t="s">
        <v>31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31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31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31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31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31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31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31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31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31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31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31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31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31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31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31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31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31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31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31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31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31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31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31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31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31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31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31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31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31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31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31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31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31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31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31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31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31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31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31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31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31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31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31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31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31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31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31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31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31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31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31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31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31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31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31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31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31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31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31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31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31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31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31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31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31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31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31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31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31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31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31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31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31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31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31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31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31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31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31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31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31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31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31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31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31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31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31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31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31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31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31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31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31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31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31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31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31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31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31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31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31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31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31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31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31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31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31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31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31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31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31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31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31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31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31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31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31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31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31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31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31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31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31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31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31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31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31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31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31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31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31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31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31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31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31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31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31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31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31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31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31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31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31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31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31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31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31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31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31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31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31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31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31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31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31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31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31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31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31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31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31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31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31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31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31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31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31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31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31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31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31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31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31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31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31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31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31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31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31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31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31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31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31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31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31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31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31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31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31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31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31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31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31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31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31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31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31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31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31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31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31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31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31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31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31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31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31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31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31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31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31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31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31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31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31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31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31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31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31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31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31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31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31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31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31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31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31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31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31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31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31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31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31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31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31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31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31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31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31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31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31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31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31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31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31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31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31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31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31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31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31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31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31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31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31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31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31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31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31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31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31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31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31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31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31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31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31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31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31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31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31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31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31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31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31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31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31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31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31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31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31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31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31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31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31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31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31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31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31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31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31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31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31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31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31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31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31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31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31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31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31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31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31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31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31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31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31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31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31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31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31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31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31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31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31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31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31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31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31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31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31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31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31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31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31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31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31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31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31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31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31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31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31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31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31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31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31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31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31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31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31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31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31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31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31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31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31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31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31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31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31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31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31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31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31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31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31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31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31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31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31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31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31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31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31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31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31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31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31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31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31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31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31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31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31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31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31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31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31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31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31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31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31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31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31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31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31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31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31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31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31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31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31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31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31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31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31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31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31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31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31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31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31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31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31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31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31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31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31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31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31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31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31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31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31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31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31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31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31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31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31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31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31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31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31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31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31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31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31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31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31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31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31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31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31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31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31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31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31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31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31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31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31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31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31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31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31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31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31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31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31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31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31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31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31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31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31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31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31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31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31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31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31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31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31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31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31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31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31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31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31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31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31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31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31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31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31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31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31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31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31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31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31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31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31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31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31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31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31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31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31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31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31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31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31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31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31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31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31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31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31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31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31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31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31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31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31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31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31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31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31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31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31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31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31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31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31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31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31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31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31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31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31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31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31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31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31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31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31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31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31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31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31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31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31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31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31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31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31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31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31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31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31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31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31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31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31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31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31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31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31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31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31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31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31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31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31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31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31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31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31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31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31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31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31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31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31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31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31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31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31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31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31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31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31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31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31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31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31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31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31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31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31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31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31</v>
      </c>
      <c r="B66513">
        <v>8180001</v>
      </c>
      <c r="C66513">
        <v>8280000</v>
      </c>
      <c r="D66513">
        <v>1323</v>
      </c>
      <c r="E66513" s="16">
        <v>-6.68135e-5</v>
      </c>
      <c r="F66513">
        <v>0.0102102</v>
      </c>
    </row>
    <row r="66514" spans="1:6">
      <c r="A66514" t="s">
        <v>31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31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31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31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31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31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31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31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31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31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31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31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31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31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31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31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31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31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31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31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31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31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31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31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31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31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31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31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31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31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31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31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31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31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31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31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31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31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31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31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31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31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31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31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31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31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31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31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31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31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31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31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31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31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31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31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31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31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31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31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31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31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31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31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31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31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31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31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31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31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31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31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31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31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31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31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31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31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31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31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31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31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31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31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31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31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31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31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31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31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31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31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31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31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31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31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31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31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31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31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31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31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31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31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31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31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31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31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31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31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31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31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31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31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31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31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31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31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31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31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31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31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31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31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31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31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31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31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31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31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31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31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31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31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31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31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31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31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31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31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31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31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31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31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31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31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31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31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31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31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31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31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31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31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31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31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31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31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31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31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31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31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31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31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31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31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31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31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31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31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31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31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31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31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31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31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31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31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31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31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31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31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31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31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31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31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31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31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31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31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31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31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31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31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31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31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31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31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31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31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31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31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31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31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31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31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31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31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31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31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31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31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31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31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31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31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31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31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31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31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31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31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31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31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31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31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31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31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31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31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31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31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31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31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31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31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31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31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31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31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31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31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31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31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31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31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31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31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31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31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31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31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31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31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31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31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31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31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31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31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31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31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31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31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31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31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31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31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31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31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31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31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31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31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31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31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31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31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31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31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31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31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31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31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31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31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31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31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31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31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31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31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31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31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31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31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31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31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31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31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31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31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31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31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31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31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31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31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31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31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31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31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31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31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31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31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31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31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31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31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31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31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31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31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31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31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31</v>
      </c>
      <c r="B66840">
        <v>11920001</v>
      </c>
      <c r="C66840">
        <v>12020000</v>
      </c>
      <c r="D66840">
        <v>1843</v>
      </c>
      <c r="E66840" s="16">
        <v>0.0597081</v>
      </c>
      <c r="F66840">
        <v>0.0573743</v>
      </c>
    </row>
    <row r="66841" spans="1:6">
      <c r="A66841" t="s">
        <v>31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31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31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31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31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31</v>
      </c>
      <c r="B66846">
        <v>11980001</v>
      </c>
      <c r="C66846">
        <v>12080000</v>
      </c>
      <c r="D66846">
        <v>1583</v>
      </c>
      <c r="E66846" s="16">
        <v>0.0320297</v>
      </c>
      <c r="F66846">
        <v>0.0295701</v>
      </c>
    </row>
    <row r="66847" spans="1:6">
      <c r="A66847" t="s">
        <v>31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31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31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31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31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31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31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31</v>
      </c>
      <c r="B66854">
        <v>12060001</v>
      </c>
      <c r="C66854">
        <v>12160000</v>
      </c>
      <c r="D66854">
        <v>1621</v>
      </c>
      <c r="E66854">
        <v>0.00788565</v>
      </c>
      <c r="F66854" s="16">
        <v>-9.35896e-5</v>
      </c>
    </row>
    <row r="66855" spans="1:6">
      <c r="A66855" t="s">
        <v>31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31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31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31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31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31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31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31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31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31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31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31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31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31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31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31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31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31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31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31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31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31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31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31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31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31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31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31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31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31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31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31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31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31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31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31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31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31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31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31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31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31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31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31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31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31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31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31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31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31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31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31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31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31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31</v>
      </c>
      <c r="B66909">
        <v>12610001</v>
      </c>
      <c r="C66909">
        <v>12710000</v>
      </c>
      <c r="D66909">
        <v>579</v>
      </c>
      <c r="E66909">
        <v>0.138987</v>
      </c>
      <c r="F66909" s="16">
        <v>0.126426</v>
      </c>
    </row>
    <row r="66910" spans="1:6">
      <c r="A66910" t="s">
        <v>31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31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31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31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31</v>
      </c>
      <c r="B66914">
        <v>12660001</v>
      </c>
      <c r="C66914">
        <v>12760000</v>
      </c>
      <c r="D66914">
        <v>639</v>
      </c>
      <c r="E66914" s="16">
        <v>0.0820503</v>
      </c>
      <c r="F66914">
        <v>0.0732302</v>
      </c>
    </row>
    <row r="66915" spans="1:6">
      <c r="A66915" t="s">
        <v>31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31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31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31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31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31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31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31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31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31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31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31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31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31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31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31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31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31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31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31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31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31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31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31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31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31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31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31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31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31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31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31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31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31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31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31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31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31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31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31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31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31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31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31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31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31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31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31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31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31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31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31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31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31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31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31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31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31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31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31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31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31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31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31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31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31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31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31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31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31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31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31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31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31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31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31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31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31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31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31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31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31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31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31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31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31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31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31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31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31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31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31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31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31</v>
      </c>
      <c r="B67008">
        <v>13600001</v>
      </c>
      <c r="C67008">
        <v>13700000</v>
      </c>
      <c r="D67008">
        <v>573</v>
      </c>
      <c r="E67008">
        <v>0.124994</v>
      </c>
      <c r="F67008" s="16">
        <v>0.0566393</v>
      </c>
    </row>
    <row r="67009" spans="1:6">
      <c r="A67009" t="s">
        <v>31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31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31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31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31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31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31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31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31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31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31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31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31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31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31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31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31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31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31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31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31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31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31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31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31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31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31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31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31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31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31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31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31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31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31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31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31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31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31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31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31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31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31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31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31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31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31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31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31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31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31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31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31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31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31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31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31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31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31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31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31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31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31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31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31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31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31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31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31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31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31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31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31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31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31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31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31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31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31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31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31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31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31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31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31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31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31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31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31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31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31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31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31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31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31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31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31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31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31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31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31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31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31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31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31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31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31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31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31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31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31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31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31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31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31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31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31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31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31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31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31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31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31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31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31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31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31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31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31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31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31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31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31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31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31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31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31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31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31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31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31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31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31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31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31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31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31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31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31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31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31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31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31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31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31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31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31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31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31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31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31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31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31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31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31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31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31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31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31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31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31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31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31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31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31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31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31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31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31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31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31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31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31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31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31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31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31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31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31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31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31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31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31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31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31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31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31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31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31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31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31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31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31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31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31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31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31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31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31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31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31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31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31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31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31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31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31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31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31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31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31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31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31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31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31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31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31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31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31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31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31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31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31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31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31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31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31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31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31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31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31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31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31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31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31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31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31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31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31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31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31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31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31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31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31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31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31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31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31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31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31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31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31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31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31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31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31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31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31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31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31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31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31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31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31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31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31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31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31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31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31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31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31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31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31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31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31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31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31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31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31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31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31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31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31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31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31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31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31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31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31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31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31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31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31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31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31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31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31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31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31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31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31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31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31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31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31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31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31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31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31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31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31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31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31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31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31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31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31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31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31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31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31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31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31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31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31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31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31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31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31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31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31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31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31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31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31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31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31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31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31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31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31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31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31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31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31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31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31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31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31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31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31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31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31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31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31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31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31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31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31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31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31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31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31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31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31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31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31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31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31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31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31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31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31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31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31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31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31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31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31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31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31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31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31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31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31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31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31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31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31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31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31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31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31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31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31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31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31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31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31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31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31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31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31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31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31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31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31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31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31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31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31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31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31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31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31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31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31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31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31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31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31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31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31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31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31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31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31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31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31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31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31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31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31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31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31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31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31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31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31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31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31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31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31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31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31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31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31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31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31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31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31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31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31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31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31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31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31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31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31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31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31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31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31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31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31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31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31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31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31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31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31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31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31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31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31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31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31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31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31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31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31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31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31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31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31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31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31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31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31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31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31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31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31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31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31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31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31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31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31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31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31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31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31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31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31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31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31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31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31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31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31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31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31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31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31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31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31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31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31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31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31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31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31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31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31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31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31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31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31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31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31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31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31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31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31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31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31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31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31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31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31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31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31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31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31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31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31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31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31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31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31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31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31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31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31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31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31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31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31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31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31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31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31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31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31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31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31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31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31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31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31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31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31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31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31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31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31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31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31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31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31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31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31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31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31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31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31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31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31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31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31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31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31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31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31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31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31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31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31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31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31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31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31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31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31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31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31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31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31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31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31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31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31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31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31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31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31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31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31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31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31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31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31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31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31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31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31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31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31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31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31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31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31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31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31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31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31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31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31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31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31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31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31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31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31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31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31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31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31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31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31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31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31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31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31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31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31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31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31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31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31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31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31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31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31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31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31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31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31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31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31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31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31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31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31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31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31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31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31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31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31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31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31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31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31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31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31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31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31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31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31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31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31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31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31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31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31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31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31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31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31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31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31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31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31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31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31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31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31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31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31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31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31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31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31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31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31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31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31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31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31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31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31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31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31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31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31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31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31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31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31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31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31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31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31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31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31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31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31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31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31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31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31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31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31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31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31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31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31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31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31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31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31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31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31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31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31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31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31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31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31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31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31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31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31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31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31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31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31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31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31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31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31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31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31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31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31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31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31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31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31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31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31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31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31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31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31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31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31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31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31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31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31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31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31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31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31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31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31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31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31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31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31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31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31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31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31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31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31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31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31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31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31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31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31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31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31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31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31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31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31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31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31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31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31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31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31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31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31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31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31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31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31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31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31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31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31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31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31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31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31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31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31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31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31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31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31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31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31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31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31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31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31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31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31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31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31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31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31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31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31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31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31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31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31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31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31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31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31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31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31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31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31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31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31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31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31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31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31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31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31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31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31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31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31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31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31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31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31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31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31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31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31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31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31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31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31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31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31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31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31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31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31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31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31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31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31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31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31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31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31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31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31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31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31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31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31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31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31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31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31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31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31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31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31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31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31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31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31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31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31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31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31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31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31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31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31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31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31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31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31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31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31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31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31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31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31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31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31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31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31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31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31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31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31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31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31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31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31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31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31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31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31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31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31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31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31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31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31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31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31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31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31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31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31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31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31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31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31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31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31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31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31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31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31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31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31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31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31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31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31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31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31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31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31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31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31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31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31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31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31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31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31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31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31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31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31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31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31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31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31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31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31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31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31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31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31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31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31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31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31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31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31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31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31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31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31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31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31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31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31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31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31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31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31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31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31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31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31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31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31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31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31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31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31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31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31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31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31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31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31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31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31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31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31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31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31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31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31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31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31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31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31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31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31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31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31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31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31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31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31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31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31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31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31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31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31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31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31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31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31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31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31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31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31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31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31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31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31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31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31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31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31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31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31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31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31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31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31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31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31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31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31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31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31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31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31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31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31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31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31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31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31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31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31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31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31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31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31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31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31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31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31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31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31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31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31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31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31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31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31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31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31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31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31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31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31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31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31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31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31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31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31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31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31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31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31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31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31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31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31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31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31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31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31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31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31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31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31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31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31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31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31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31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31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31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31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31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31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31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31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31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31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31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31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31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31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31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31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31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31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31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31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31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31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31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31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31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31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31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31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31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31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31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31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31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31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31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31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31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31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31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31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31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31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31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31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31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31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31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31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31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31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31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31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31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31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31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31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31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31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31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31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31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31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31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31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31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31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31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31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31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31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31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31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31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31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31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31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31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31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31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31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31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31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31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31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31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31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31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31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31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31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31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31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31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31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31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31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31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31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31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31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31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31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31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31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31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31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31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31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31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31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31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31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31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31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31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31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31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31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31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31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31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31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31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31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31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31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31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31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31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31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31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31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31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31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31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31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31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31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31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31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31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31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31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31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31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31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31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31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31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31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31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31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31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31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31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31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31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31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31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31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31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31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31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31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31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31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31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31</v>
      </c>
      <c r="B68351">
        <v>27030001</v>
      </c>
      <c r="C68351">
        <v>27130000</v>
      </c>
      <c r="D68351">
        <v>105</v>
      </c>
      <c r="E68351" s="16">
        <v>0.14182</v>
      </c>
      <c r="F68351">
        <v>0.111129</v>
      </c>
    </row>
    <row r="68352" spans="1:6">
      <c r="A68352" t="s">
        <v>31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31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31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31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31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31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31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31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31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31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31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31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31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31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31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31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31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31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31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31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31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31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31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31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31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31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31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31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31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31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31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31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31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31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31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31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31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31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31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31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31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31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31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31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31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31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31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31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31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31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31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31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31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31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31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31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31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31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31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31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31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31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31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31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31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31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31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31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31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31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31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31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31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31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31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31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31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31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31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31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31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31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31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31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31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31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31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31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31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31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31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31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31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31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31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31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31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31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31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31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31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31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31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31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31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31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31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31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31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31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31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31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31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31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31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31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31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31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31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31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31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31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31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31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31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31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31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31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31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31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31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31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31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31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31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31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31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31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31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31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31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31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31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31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31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31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31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31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31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31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31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31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31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31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31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31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31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31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31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31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31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31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31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31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31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31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31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31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31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31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31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31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31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31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31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31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31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31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31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31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31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31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31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31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31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31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31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31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31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31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31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31</v>
      </c>
      <c r="B68543">
        <v>29000001</v>
      </c>
      <c r="C68543">
        <v>29100000</v>
      </c>
      <c r="D68543">
        <v>924</v>
      </c>
      <c r="E68543" s="16">
        <v>0.14673</v>
      </c>
      <c r="F68543">
        <v>0.097478</v>
      </c>
    </row>
    <row r="68544" spans="1:6">
      <c r="A68544" t="s">
        <v>31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31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31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31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31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31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31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31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31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31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31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31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31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31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31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31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31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31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31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31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31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31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31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31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31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31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31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31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31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31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31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31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31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31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31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31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31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31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31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31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31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31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31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31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31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31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31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31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31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31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31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31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31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31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31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31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31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31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31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31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31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31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31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31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31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31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31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31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31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31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31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31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31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31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31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31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31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31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31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31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31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31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31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31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31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31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31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31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31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31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31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31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31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31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31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31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31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31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31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31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31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31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31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31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31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31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31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31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31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31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31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31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31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31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31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31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31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31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31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31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31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31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31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31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31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31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31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31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31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31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31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31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31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31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31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31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31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31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31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31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31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31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31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31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31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31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31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31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31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31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31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31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31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31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31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31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31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31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31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31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31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31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31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31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31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31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31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31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31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31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31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31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31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31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31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31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31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31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31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31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31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31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31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31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31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31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31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31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31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31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31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31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31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31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31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31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31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31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31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31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31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31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31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31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31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31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31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31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31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31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31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31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31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31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31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31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31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31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31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31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31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31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31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31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31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31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31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31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31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31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31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31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31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31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31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31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31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31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31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31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31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31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31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31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31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31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31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31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31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31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31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31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31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31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31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31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31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31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31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31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31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31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31</v>
      </c>
      <c r="B68806">
        <v>31630001</v>
      </c>
      <c r="C68806">
        <v>31730000</v>
      </c>
      <c r="D68806">
        <v>605</v>
      </c>
      <c r="E68806">
        <v>-0.0584736</v>
      </c>
      <c r="F68806" s="16">
        <v>-0.0550204</v>
      </c>
    </row>
    <row r="68807" spans="1:6">
      <c r="A68807" t="s">
        <v>31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31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31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31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31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31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31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31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31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31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31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31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31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31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31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31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31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31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31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31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31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31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31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31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31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31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31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31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31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31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31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31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31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31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31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31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31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31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31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31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31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31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31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31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31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31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31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31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31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31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31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31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31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31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31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31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31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31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31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31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31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31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31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31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31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31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31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31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31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31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31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31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31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31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31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31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31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31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31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31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31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31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31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31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31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31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31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31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31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31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31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31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31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31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31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31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31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31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31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31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31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31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31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31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31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31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31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31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31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31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31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31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31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31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31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31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31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31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31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31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31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31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31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31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31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31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31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31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31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31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31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31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31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31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31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31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31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31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31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31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31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31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31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31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31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31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31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31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31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31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31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31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31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31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31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31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31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31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31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31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31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31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31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31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31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31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31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31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31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31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31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31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31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31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31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31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31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31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31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31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31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31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31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31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31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31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31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31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31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31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31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31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31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31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31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31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31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31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31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31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31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31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31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31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31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31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31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31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31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31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31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31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31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31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31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31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31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31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31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31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31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31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31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31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31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31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31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31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31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31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31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31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31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31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31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31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31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31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31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31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31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31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31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31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31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31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31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31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31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31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31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31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31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31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31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31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31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31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31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31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31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31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31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31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31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31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31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31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31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31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31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31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31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31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31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31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31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31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31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31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31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31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31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31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31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31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31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31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31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31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31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31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31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31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31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31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31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31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31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31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31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31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31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31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31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31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31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31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31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31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31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31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31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31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31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31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31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31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31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31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31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31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31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31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31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31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31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31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31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31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31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31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31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31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31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31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31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31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31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31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31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31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31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31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31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31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31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31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31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31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31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31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31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31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31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31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31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31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31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31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31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31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31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31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31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31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31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31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31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31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31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31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31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31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31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31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31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31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31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31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31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31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31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31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31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31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31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31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31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31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31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31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31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31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31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31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31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31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31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31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31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31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31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31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31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31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31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31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31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31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31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31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31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31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31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31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31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31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31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31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31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31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31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31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31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31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31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31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31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31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31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31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31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31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31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31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31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31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31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31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31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31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31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31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31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31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31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31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31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31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31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31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31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31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31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31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31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31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31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31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31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31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31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31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31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31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31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31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31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31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31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31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31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31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31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31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31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31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31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31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31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31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31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31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31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31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31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31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31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31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31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31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31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31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31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31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31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31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31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31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31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31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31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31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31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31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31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31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31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31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31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31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31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31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31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31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31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31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31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31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31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31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31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31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31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31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31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31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31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31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31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31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31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31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31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31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31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31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31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31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31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31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31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31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31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31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31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31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31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31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31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31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31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31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31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31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31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31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31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31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31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31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31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31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31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31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31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31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31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31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31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31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31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31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31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31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31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31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31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31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31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31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31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31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31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31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31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31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31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31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31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31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31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31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31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31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31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31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31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31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31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31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31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31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31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31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31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31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31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31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31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31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31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31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31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31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31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31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31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31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31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31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31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31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31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31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31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31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31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31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31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31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31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31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31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31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31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31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31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31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31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31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31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31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31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31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31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31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31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31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31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31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31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31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31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31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31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31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31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31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31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31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31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31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31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31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31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31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31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31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31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31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31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31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31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31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31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31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31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31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31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31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31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31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31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31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31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31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31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31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31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31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31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31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31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31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31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31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31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31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31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31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31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31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31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31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31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31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31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31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31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31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31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31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31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31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31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31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31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31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31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31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31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31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31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31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31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31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31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31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31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31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31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31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31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31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31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31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31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31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31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31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31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31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31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31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31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31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31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31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31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31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31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31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31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31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31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31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31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31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31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31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31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31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31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31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31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31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31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31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31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31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31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31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31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31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31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31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31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31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31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31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31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31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31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31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31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31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31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31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31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31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31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31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31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31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31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31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31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31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31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31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31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31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31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31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31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31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31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31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31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31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31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31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31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31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31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31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31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31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31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31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31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31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31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31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31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31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31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31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31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31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31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31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31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31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31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31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31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31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31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31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31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31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31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31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31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31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31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31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31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31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31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31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31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31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31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31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31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31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31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31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31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31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31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31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31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31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31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31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31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31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31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31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31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31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31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31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31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31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31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31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31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31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31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31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31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31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31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31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31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31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31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31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31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31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31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31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31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31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31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31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31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31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31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31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31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31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31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31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31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31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31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31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31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31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31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31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31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31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31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31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31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31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31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31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31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31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31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31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31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31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31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31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31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31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31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31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31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31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31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31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31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31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31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31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31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31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31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31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31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31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31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31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31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31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31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31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31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31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31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31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31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31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31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31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31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31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31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31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31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31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31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31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31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31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31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31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31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31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31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31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31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31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31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31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31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31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31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31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31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31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31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31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31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31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31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31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31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31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31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31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31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31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31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31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31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31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31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31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31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31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31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31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31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31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31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31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31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31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31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31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31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31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31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31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31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31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31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31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31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31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31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31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31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31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31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31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31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31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31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31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31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31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31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31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31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31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31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31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31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31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31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31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31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31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31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31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31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31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31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31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31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31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31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31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31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31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31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31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31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31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31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31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31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31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31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31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31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31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31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31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31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31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31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31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31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31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31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31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31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31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31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31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31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31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31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31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31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31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31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31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31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31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31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31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31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31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31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31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31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31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31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31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31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31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31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31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31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31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31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31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31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31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31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31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31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31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31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31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31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31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31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31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31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31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31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31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31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31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31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31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31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31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31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31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31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31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31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31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31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31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31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31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31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31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31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31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31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31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31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31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31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31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31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31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31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31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31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31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31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31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31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31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31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31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31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31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31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31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31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31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31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31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31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31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31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31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31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31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31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31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31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31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31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31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31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31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31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31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31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31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31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31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31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31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31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31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31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31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31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31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31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31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31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31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31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31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31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31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31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31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31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31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31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31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31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31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31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31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31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31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31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31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31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31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31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31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31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31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31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31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31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31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31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31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31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31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31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31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31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31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31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31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31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31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31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31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31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31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31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31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31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31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31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31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31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31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31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31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31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31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31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31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31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31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31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31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31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31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31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31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31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31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31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31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31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31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31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31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31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31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31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31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31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31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31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31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31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31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31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31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31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31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31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31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31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31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31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31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31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31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31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31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31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31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31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31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31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31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31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31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31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31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31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31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31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31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31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31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31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31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31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31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31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31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31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31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31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31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31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31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31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31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31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31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31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31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31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31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31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31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31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31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31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31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31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31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31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31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31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31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31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31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31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31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31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31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31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31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31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31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31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31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31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31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31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31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31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31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31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31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31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31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31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31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31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31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31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31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31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31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31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31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31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31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31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31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31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31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31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31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31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31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31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31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31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31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31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31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31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31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31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31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31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31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31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31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31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31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31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31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31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31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31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31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31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31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31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31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31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31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31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31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31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31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31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31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31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31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31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31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31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31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31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31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31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31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31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31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31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31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31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31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31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31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31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31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31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31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31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31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31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31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31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31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31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31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31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31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31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31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31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31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31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31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31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31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31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31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31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31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31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31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31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31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31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31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31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31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31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31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31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31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31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31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31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31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31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31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31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31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31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31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31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31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31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31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31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31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31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31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31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31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31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31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31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31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31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31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31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31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31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31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31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31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31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31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31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31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31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31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31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31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31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31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31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31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31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31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31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31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31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31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31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31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31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31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31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31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31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31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31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31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31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31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31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31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31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31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31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31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31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31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31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31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31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31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31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31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31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31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31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31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31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31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31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31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31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31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31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31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31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31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31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31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31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31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31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31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31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31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31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31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31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31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31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31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31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31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31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31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31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31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31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31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31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31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31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31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31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31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31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31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31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31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31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31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31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31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31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31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31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31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31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31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31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31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31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31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31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31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31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31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31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31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31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31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31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31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31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31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31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31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31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31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31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31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31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31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31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31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31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31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31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31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31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31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31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31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31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31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31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31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31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31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31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31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31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31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31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31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31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31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31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31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31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31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31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31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31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31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31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31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31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31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31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31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31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31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31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31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31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31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31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31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31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31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31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31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31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31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31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31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31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31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31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31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31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31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31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31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31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31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31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31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31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31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31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31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31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31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31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31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31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31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31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31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31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31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31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31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31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31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31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31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31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31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31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31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31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31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31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31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31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31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31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31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31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31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31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31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31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31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31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31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31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31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31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31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31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31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31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31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31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31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31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31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31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31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31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31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31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31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31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31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31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31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31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31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31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31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31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31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31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31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31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31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31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31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31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31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31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31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31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31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31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31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31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31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31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31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31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31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31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31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31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31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31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31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31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31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31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31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31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31</v>
      </c>
      <c r="B70622">
        <v>49790001</v>
      </c>
      <c r="C70622">
        <v>49890000</v>
      </c>
      <c r="D70622">
        <v>1184</v>
      </c>
      <c r="E70622" s="16">
        <v>0.273448</v>
      </c>
      <c r="F70622">
        <v>0.284323</v>
      </c>
    </row>
    <row r="70623" spans="1:6">
      <c r="A70623" t="s">
        <v>31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31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31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31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31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31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31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31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31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31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31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31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31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31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31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31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31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31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31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31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31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31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31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31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31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31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31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31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31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31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31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31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31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31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31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31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31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31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31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31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31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31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31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31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31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31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31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31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31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31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31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31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31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31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31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31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31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31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31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31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31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31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31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31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31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31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31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31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31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31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31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31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31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31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31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31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31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31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31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31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31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31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31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31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31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31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31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31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31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31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31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31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31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31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31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31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31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31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31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31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31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31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31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31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31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31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31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31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31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31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31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31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31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31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31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31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31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31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31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31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31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31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31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31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31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31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31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31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31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31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31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31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31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31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31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31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31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31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31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31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31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31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31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31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31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31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31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31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31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31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31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31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31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31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31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31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31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31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31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31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31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31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31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31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31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31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31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31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31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31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31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31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31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31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31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31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31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31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31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31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31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31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31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31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31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31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31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31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31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31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31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31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31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31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31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31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31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31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31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31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31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31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31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31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31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31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31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31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31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31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31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31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31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31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31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31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31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31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31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31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31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31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31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31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31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31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31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31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31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31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31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31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31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31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31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31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31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31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31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31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31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31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31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31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31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31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31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31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31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31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31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31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31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31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31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31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31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31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31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31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31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31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31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31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31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31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31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31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31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31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31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31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31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31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31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31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31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31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31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31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31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31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31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31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31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31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31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31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31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31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31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31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31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31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31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31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31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31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31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31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31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31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31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31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31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31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31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31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31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31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31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31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31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31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31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31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31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31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31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31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31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31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31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31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31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31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31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31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31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31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31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31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31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31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31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31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31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31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31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31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31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31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31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31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31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31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31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31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31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31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31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31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31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31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31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31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31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31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31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31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31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31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31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31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31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31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31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31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31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31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31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31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31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31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31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31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31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31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31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31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31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31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31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31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31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31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31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31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31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31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31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31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31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31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31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31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31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31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31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31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31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31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31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31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31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31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31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31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31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31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31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31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31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31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31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31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31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31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31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31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31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31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31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31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31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31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31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31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31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31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31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31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31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31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31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31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31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31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31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31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31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31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31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31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31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31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31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31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31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31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31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31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31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31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31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31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31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31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31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31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31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31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31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31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31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31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31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31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31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31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31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31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31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31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31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31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31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31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31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31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31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31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31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31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31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31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31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31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31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31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31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31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31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31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31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31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31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31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31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31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31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31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31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31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31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31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31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31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31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31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31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31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31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31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31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31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31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31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31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31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31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31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31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31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31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31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31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31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31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31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31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31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31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31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31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31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31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31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31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31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31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31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31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31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31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31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31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31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31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31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31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31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31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31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31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31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31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31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31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31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31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31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31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31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31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31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31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31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31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31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31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31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31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31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31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31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31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31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31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31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31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31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31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31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31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31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31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31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31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31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31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31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31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31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31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31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31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31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31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31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31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31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31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31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31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31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31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31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31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31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31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31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31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31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31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31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31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31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31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31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31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31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31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31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31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31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31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31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31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31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31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31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31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31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31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31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31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31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31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31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31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31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31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31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31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31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31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31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31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31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31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31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31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31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31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31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31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31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31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31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31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31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31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31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31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31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31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31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31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31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31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31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31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31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31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31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31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31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31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31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31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31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31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31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31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31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31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31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31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31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31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31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31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31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31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31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31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31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31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31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31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31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31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31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31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31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31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31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31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31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31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31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31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31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31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31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31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31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31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31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31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31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31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31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31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31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31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31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31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31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31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31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31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31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31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31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31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31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31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31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31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31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31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31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31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31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31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31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31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31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31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31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31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31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31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31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31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31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31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31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31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31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31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31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31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31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31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31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31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31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31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31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31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31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31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31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31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31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31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31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31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31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31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31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31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31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31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31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31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31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31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31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31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31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31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31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31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31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31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31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31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31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31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31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31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31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31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31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31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31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31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31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31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31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31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31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31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31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31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31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31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31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31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31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31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31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31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31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31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31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31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31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31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31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31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31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31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31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31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31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31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31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31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31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31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31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31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31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31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31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31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31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31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31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31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31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31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31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31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31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31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31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31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31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31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31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31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31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31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31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31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31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31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31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31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31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31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31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31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31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31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31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31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31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31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31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31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31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31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31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31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31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31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31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31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31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31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31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31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31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31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31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31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31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31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31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31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31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31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31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31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31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31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31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31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31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31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31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31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31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31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31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31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31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31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31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31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31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31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31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31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31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31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31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31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31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31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31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31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31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31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31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31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31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31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31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31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31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31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31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31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31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31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31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31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31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31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31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31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31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31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31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31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31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31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31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31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31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31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31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31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31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31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31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31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31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31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31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31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31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31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31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31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31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31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31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31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31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31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31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31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31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31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31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31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31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31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31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31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31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31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31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31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31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31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31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31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31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31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31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31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31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31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31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31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31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31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31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31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31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31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31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31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31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31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31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31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31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31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31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31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31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31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31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31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31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31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31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31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31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31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31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31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31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31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31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31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31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31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31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31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31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31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31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31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31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31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31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31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31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31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31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31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31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31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31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31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31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31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31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31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31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31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31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31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31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31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31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31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31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31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31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31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31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31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31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31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31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31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31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31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31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31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31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31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31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31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31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31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31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31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31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31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31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31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31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31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31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31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31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31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31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31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31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31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31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31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31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31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31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31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31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31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31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31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31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31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31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31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31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31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31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31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31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31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31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31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31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31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31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31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31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31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31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31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31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31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31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31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31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31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31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31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31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31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31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31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31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31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31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31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31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31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31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31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31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31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31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31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31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31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31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31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31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31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31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31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31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31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31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31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31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31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31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31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31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31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31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31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31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31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31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31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31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31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31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31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31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31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31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31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31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31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31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31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31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31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31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31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31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31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31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31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31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31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31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31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31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31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31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31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31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31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31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31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31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31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31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31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31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31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31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31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31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31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31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31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31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31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31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31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31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31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31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31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31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31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31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31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31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31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31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31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31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31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31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31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31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31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31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31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31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31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31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31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31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31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31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31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31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31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31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31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31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31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31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31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31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31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31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31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31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31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31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31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31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31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31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31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31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31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31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31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31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31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31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31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31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31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31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31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31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31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31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31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31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31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31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31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31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31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31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31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31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31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31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31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31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31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31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31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31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31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31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31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31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31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31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31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31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31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31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31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31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31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31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31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31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31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31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31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31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31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31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31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31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31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31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31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31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31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31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31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31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31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31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31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31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31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31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31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31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31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31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31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31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31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31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31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31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31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31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31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31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31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31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31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31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31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31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31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31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31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31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31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31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31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31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31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31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31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31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31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31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31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31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31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31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31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31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31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31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31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31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31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31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31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31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31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31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31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31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31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31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31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31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31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31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31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31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31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31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31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31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31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31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31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31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31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31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31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31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31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31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31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31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31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31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31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31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31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31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31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31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31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31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31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31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31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31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31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31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31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31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31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31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31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31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31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31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31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31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31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31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31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31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31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31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31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31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31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31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31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31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31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31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31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31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31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31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31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31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31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31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31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31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31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31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31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31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31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31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31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31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31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31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31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31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31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31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31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31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31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31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31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31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31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31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31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31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31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31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31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31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31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31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31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31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31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31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31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31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31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31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31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31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31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31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31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31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31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31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31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31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31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31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31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31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31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31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31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31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31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31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31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31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31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31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31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31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31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31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31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31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31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31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31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31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31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31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31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31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31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31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31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31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31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31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31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31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31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31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31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31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31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31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31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31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31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31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31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31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31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31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31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31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31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31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31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31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31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31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31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31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31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31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31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31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31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31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31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31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31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31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31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31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31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31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31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31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31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31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31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31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31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31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31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31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31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31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31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31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31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31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31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31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31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31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31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31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31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31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31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31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31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31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31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31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31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31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31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31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31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31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31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31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31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31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31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31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31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31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31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31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31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31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31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31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31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31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31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31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31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31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31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31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31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31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31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31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31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31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31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31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31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31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31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31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31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31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31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31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31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31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31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31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31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31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31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31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31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31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31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31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31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31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31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31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31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31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31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31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31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31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31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31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31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31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31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31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31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31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31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31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31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31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31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31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31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31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31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31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31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31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31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31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31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31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31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31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31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31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31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31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31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31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31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31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31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31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31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31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31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31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31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31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31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31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31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31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31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31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31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31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31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31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31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31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31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31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31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31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31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31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31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31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31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31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31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31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31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31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31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31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31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31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31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31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31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31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31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31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31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31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31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31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31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31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31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31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31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31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31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31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31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31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31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31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31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31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31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31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31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31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31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31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31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31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31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31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31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31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31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31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31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31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31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31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31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31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31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31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31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31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31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31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31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31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31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31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31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31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31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31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31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31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31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31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31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31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31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31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31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31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31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31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31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31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31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31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31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31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31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31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31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31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31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31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31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31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31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31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31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31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31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31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31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31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31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31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31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31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31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31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31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31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31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31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31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31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31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31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31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31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31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31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31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31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31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31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31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31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31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31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31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31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31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31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31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31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31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31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31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31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31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31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31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31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31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31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31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31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31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31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31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31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31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31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31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31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31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31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31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31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31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31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31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31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31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31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31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31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31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31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31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31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31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31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31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31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31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31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31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31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31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31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31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31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31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31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31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31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31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31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31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31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31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31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31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31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31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31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31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31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31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31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31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31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31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31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31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31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31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31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31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31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31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31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31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31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31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31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31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31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31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31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31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31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31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31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31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31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31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31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31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31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31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31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31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31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31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31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31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31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31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31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31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31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31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31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31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31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31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31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31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31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31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31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31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31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31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31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31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31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31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31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31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31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31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31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31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31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31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31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31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31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31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31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31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31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31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31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31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31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31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31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31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31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31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31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31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31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31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31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31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31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31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31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31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31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31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31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31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31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31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31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31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31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31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31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31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31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31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31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31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31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31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31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31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31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31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31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31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31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31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31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31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31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31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31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31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31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31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31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31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31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31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31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31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31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31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31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31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31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31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31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31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31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31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31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31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31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31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31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31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31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31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31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31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31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31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31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31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31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31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31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31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31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31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31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31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31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31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31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31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31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31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31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31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31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31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31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31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31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31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31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31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31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31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31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31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31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31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31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31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31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31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31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31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31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31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31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31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31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31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31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31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31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31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31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31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31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31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31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31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31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31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31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31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31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31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31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31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31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31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31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31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31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31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31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31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31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31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31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31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31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31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31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31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31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31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31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31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31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31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31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31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31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31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31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31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31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31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31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31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31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31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31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31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31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31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31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31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31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31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31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31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31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31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31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31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31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31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31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31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31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31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31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31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31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31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31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31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31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31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31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31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31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31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31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31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31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31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31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31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31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31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31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31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31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31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31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31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31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31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31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31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31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31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31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31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31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31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31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31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31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31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31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31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31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31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31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31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31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31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31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31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31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31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31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31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31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31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31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31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31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31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31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31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31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31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31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31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31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31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31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31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31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31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31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31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31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31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31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31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31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31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31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31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31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31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31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31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31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31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31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31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31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31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31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31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31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31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31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31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31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31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31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31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31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31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31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31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31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31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31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31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31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31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31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31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31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31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31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31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31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31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31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31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31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31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31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31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31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31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31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31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31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31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31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31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31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31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31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31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31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31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31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31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31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31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31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31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31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31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43"/>
  <sheetViews>
    <sheetView tabSelected="1" workbookViewId="0">
      <selection activeCell="P21" sqref="P21"/>
    </sheetView>
  </sheetViews>
  <sheetFormatPr defaultColWidth="9" defaultRowHeight="13.5"/>
  <cols>
    <col min="1" max="1" width="10.375" customWidth="1"/>
    <col min="2" max="2" width="11.75" customWidth="1"/>
    <col min="3" max="8" width="7.25" customWidth="1"/>
    <col min="9" max="9" width="6.125" customWidth="1"/>
    <col min="10" max="11" width="6.625" customWidth="1"/>
    <col min="12" max="12" width="6.125" customWidth="1"/>
    <col min="13" max="14" width="6.625" customWidth="1"/>
    <col min="15" max="15" width="19.25" customWidth="1"/>
    <col min="16" max="16" width="21" customWidth="1"/>
    <col min="17" max="17" width="22.5" customWidth="1"/>
    <col min="18" max="18" width="19.875" customWidth="1"/>
    <col min="19" max="19" width="22.25" customWidth="1"/>
    <col min="20" max="20" width="22.5" style="1" customWidth="1"/>
  </cols>
  <sheetData>
    <row r="1" ht="14.25" spans="1:24">
      <c r="A1" s="2" t="s">
        <v>33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4"/>
    </row>
    <row r="2" ht="30" customHeight="1" spans="1:24">
      <c r="A2" s="5" t="s">
        <v>34</v>
      </c>
      <c r="B2" s="5" t="s">
        <v>35</v>
      </c>
      <c r="C2" s="6" t="s">
        <v>36</v>
      </c>
      <c r="D2" s="6"/>
      <c r="E2" s="6"/>
      <c r="F2" s="6" t="s">
        <v>37</v>
      </c>
      <c r="G2" s="6"/>
      <c r="H2" s="6"/>
      <c r="I2" s="5" t="s">
        <v>38</v>
      </c>
      <c r="J2" s="5"/>
      <c r="K2" s="5"/>
      <c r="L2" s="5" t="s">
        <v>39</v>
      </c>
      <c r="M2" s="5"/>
      <c r="N2" s="5"/>
      <c r="O2" s="7" t="s">
        <v>40</v>
      </c>
      <c r="P2" s="7" t="s">
        <v>41</v>
      </c>
      <c r="Q2" s="7" t="s">
        <v>42</v>
      </c>
      <c r="R2" s="7" t="s">
        <v>43</v>
      </c>
      <c r="S2" s="8" t="s">
        <v>44</v>
      </c>
      <c r="T2" s="7" t="s">
        <v>45</v>
      </c>
      <c r="U2" s="9"/>
      <c r="V2" s="9"/>
      <c r="W2" s="9"/>
      <c r="X2" s="9"/>
    </row>
    <row r="3" ht="40.9" customHeight="1" spans="1:24">
      <c r="A3" s="5"/>
      <c r="B3" s="5"/>
      <c r="C3" s="6" t="s">
        <v>46</v>
      </c>
      <c r="D3" s="6" t="s">
        <v>47</v>
      </c>
      <c r="E3" s="6" t="s">
        <v>48</v>
      </c>
      <c r="F3" s="6" t="s">
        <v>46</v>
      </c>
      <c r="G3" s="6" t="s">
        <v>47</v>
      </c>
      <c r="H3" s="6" t="s">
        <v>48</v>
      </c>
      <c r="I3" s="6" t="s">
        <v>46</v>
      </c>
      <c r="J3" s="5" t="s">
        <v>47</v>
      </c>
      <c r="K3" s="5" t="s">
        <v>48</v>
      </c>
      <c r="L3" s="5" t="s">
        <v>46</v>
      </c>
      <c r="M3" s="5" t="s">
        <v>47</v>
      </c>
      <c r="N3" s="5" t="s">
        <v>48</v>
      </c>
      <c r="O3" s="10"/>
      <c r="P3" s="10"/>
      <c r="Q3" s="10"/>
      <c r="R3" s="10"/>
      <c r="S3" s="11"/>
      <c r="T3" s="10"/>
      <c r="U3" s="12"/>
      <c r="V3" s="9"/>
      <c r="W3" s="9"/>
      <c r="X3" s="9"/>
    </row>
    <row r="4" ht="15.75" spans="1:24">
      <c r="A4" s="13" t="s">
        <v>49</v>
      </c>
      <c r="B4" s="13" t="s">
        <v>50</v>
      </c>
      <c r="C4" s="13">
        <v>25872</v>
      </c>
      <c r="D4" s="13">
        <v>11244</v>
      </c>
      <c r="E4" s="13">
        <f>SUM(C4:D4)</f>
        <v>37116</v>
      </c>
      <c r="F4" s="13">
        <v>9948</v>
      </c>
      <c r="G4" s="13">
        <v>4893</v>
      </c>
      <c r="H4" s="13">
        <f>F4+G4</f>
        <v>14841</v>
      </c>
      <c r="I4" s="13">
        <v>825</v>
      </c>
      <c r="J4" s="13">
        <v>288</v>
      </c>
      <c r="K4" s="13">
        <f>SUM(I4:J4)</f>
        <v>1113</v>
      </c>
      <c r="L4" s="13">
        <v>457</v>
      </c>
      <c r="M4" s="13">
        <v>125</v>
      </c>
      <c r="N4" s="13">
        <f>SUM(L4:M4)</f>
        <v>582</v>
      </c>
      <c r="O4" s="13">
        <f>L4/E4</f>
        <v>0.0123127492186658</v>
      </c>
      <c r="P4" s="13">
        <f>M4/E4</f>
        <v>0.00336781980816898</v>
      </c>
      <c r="Q4" s="13">
        <f>N4/E4</f>
        <v>0.0156805690268348</v>
      </c>
      <c r="R4" s="13">
        <f>I4/E4</f>
        <v>0.0222276107339153</v>
      </c>
      <c r="S4" s="14">
        <f>J4/E4</f>
        <v>0.00775945683802134</v>
      </c>
      <c r="T4" s="13">
        <f>R4+S4</f>
        <v>0.0299870675719366</v>
      </c>
      <c r="U4" s="12"/>
      <c r="V4" s="12"/>
      <c r="W4" s="12"/>
      <c r="X4" s="12"/>
    </row>
    <row r="5" ht="15.75" spans="1:24">
      <c r="A5" s="13" t="s">
        <v>51</v>
      </c>
      <c r="B5" s="13" t="s">
        <v>50</v>
      </c>
      <c r="C5" s="13">
        <v>30257</v>
      </c>
      <c r="D5" s="13">
        <v>14277</v>
      </c>
      <c r="E5" s="13">
        <f t="shared" ref="E5:E68" si="0">SUM(C5:D5)</f>
        <v>44534</v>
      </c>
      <c r="F5" s="13">
        <v>12206</v>
      </c>
      <c r="G5" s="13">
        <v>5963</v>
      </c>
      <c r="H5" s="13">
        <f t="shared" ref="H5:H68" si="1">F5+G5</f>
        <v>18169</v>
      </c>
      <c r="I5" s="13">
        <v>1102</v>
      </c>
      <c r="J5" s="13">
        <v>474</v>
      </c>
      <c r="K5" s="13">
        <f t="shared" ref="K5:K68" si="2">SUM(I5:J5)</f>
        <v>1576</v>
      </c>
      <c r="L5" s="13">
        <v>751</v>
      </c>
      <c r="M5" s="13">
        <v>270</v>
      </c>
      <c r="N5" s="13">
        <f t="shared" ref="N5:N68" si="3">SUM(L5:M5)</f>
        <v>1021</v>
      </c>
      <c r="O5" s="13">
        <f t="shared" ref="O5:O68" si="4">L5/E5</f>
        <v>0.0168635200071855</v>
      </c>
      <c r="P5" s="13">
        <f t="shared" ref="P5:P68" si="5">M5/E5</f>
        <v>0.0060627834912651</v>
      </c>
      <c r="Q5" s="13">
        <f t="shared" ref="Q5:Q68" si="6">N5/E5</f>
        <v>0.0229263034984506</v>
      </c>
      <c r="R5" s="13">
        <f t="shared" ref="R5:R68" si="7">I5/E5</f>
        <v>0.0247451385458302</v>
      </c>
      <c r="S5" s="14">
        <f t="shared" ref="S5:S68" si="8">J5/E5</f>
        <v>0.010643553240221</v>
      </c>
      <c r="T5" s="13">
        <f t="shared" ref="T5:T68" si="9">R5+S5</f>
        <v>0.0353886917860511</v>
      </c>
      <c r="U5" s="12"/>
      <c r="V5" s="12"/>
      <c r="W5" s="12"/>
      <c r="X5" s="12"/>
    </row>
    <row r="6" ht="15.75" spans="1:24">
      <c r="A6" s="13" t="s">
        <v>52</v>
      </c>
      <c r="B6" s="13" t="s">
        <v>50</v>
      </c>
      <c r="C6" s="13">
        <v>31527</v>
      </c>
      <c r="D6" s="13">
        <v>12499</v>
      </c>
      <c r="E6" s="13">
        <f t="shared" si="0"/>
        <v>44026</v>
      </c>
      <c r="F6" s="13">
        <v>13202</v>
      </c>
      <c r="G6" s="13">
        <v>5318</v>
      </c>
      <c r="H6" s="13">
        <f t="shared" si="1"/>
        <v>18520</v>
      </c>
      <c r="I6" s="13">
        <v>1028</v>
      </c>
      <c r="J6" s="13">
        <v>420</v>
      </c>
      <c r="K6" s="13">
        <f t="shared" si="2"/>
        <v>1448</v>
      </c>
      <c r="L6" s="13">
        <v>751</v>
      </c>
      <c r="M6" s="13">
        <v>247</v>
      </c>
      <c r="N6" s="13">
        <f t="shared" si="3"/>
        <v>998</v>
      </c>
      <c r="O6" s="13">
        <f t="shared" si="4"/>
        <v>0.0170581020306183</v>
      </c>
      <c r="P6" s="13">
        <f t="shared" si="5"/>
        <v>0.00561032117385181</v>
      </c>
      <c r="Q6" s="13">
        <f t="shared" si="6"/>
        <v>0.0226684232044701</v>
      </c>
      <c r="R6" s="13">
        <f t="shared" si="7"/>
        <v>0.0233498387316586</v>
      </c>
      <c r="S6" s="14">
        <f t="shared" si="8"/>
        <v>0.00953981738063871</v>
      </c>
      <c r="T6" s="13">
        <f t="shared" si="9"/>
        <v>0.0328896561122973</v>
      </c>
      <c r="U6" s="12"/>
      <c r="V6" s="12"/>
      <c r="W6" s="12"/>
      <c r="X6" s="12"/>
    </row>
    <row r="7" ht="15.75" spans="1:24">
      <c r="A7" s="13" t="s">
        <v>53</v>
      </c>
      <c r="B7" s="13" t="s">
        <v>50</v>
      </c>
      <c r="C7" s="13">
        <v>31600</v>
      </c>
      <c r="D7" s="13">
        <v>14382</v>
      </c>
      <c r="E7" s="13">
        <f t="shared" si="0"/>
        <v>45982</v>
      </c>
      <c r="F7" s="13">
        <v>13332</v>
      </c>
      <c r="G7" s="13">
        <v>6061</v>
      </c>
      <c r="H7" s="13">
        <f t="shared" si="1"/>
        <v>19393</v>
      </c>
      <c r="I7" s="13">
        <v>1244</v>
      </c>
      <c r="J7" s="13">
        <v>425</v>
      </c>
      <c r="K7" s="13">
        <f t="shared" si="2"/>
        <v>1669</v>
      </c>
      <c r="L7" s="13">
        <v>866</v>
      </c>
      <c r="M7" s="13">
        <v>299</v>
      </c>
      <c r="N7" s="13">
        <f t="shared" si="3"/>
        <v>1165</v>
      </c>
      <c r="O7" s="13">
        <f t="shared" si="4"/>
        <v>0.0188334565699622</v>
      </c>
      <c r="P7" s="13">
        <f t="shared" si="5"/>
        <v>0.00650254447392458</v>
      </c>
      <c r="Q7" s="13">
        <f t="shared" si="6"/>
        <v>0.0253360010438867</v>
      </c>
      <c r="R7" s="13">
        <f t="shared" si="7"/>
        <v>0.0270540646339872</v>
      </c>
      <c r="S7" s="14">
        <f t="shared" si="8"/>
        <v>0.00924274716193293</v>
      </c>
      <c r="T7" s="13">
        <f t="shared" si="9"/>
        <v>0.0362968117959201</v>
      </c>
      <c r="U7" s="12"/>
      <c r="V7" s="12"/>
      <c r="W7" s="12"/>
      <c r="X7" s="12"/>
    </row>
    <row r="8" ht="15.75" spans="1:24">
      <c r="A8" s="13" t="s">
        <v>54</v>
      </c>
      <c r="B8" s="13" t="s">
        <v>50</v>
      </c>
      <c r="C8" s="13">
        <v>31410</v>
      </c>
      <c r="D8" s="13">
        <v>13662</v>
      </c>
      <c r="E8" s="13">
        <f t="shared" si="0"/>
        <v>45072</v>
      </c>
      <c r="F8" s="13">
        <v>13295</v>
      </c>
      <c r="G8" s="13">
        <v>5639</v>
      </c>
      <c r="H8" s="13">
        <f t="shared" si="1"/>
        <v>18934</v>
      </c>
      <c r="I8" s="13">
        <v>1181</v>
      </c>
      <c r="J8" s="13">
        <v>422</v>
      </c>
      <c r="K8" s="13">
        <f t="shared" si="2"/>
        <v>1603</v>
      </c>
      <c r="L8" s="13">
        <v>896</v>
      </c>
      <c r="M8" s="13">
        <v>279</v>
      </c>
      <c r="N8" s="13">
        <f t="shared" si="3"/>
        <v>1175</v>
      </c>
      <c r="O8" s="13">
        <f t="shared" si="4"/>
        <v>0.0198793042243521</v>
      </c>
      <c r="P8" s="13">
        <f t="shared" si="5"/>
        <v>0.00619009584664537</v>
      </c>
      <c r="Q8" s="13">
        <f t="shared" si="6"/>
        <v>0.0260694000709975</v>
      </c>
      <c r="R8" s="13">
        <f t="shared" si="7"/>
        <v>0.0262025204117856</v>
      </c>
      <c r="S8" s="14">
        <f t="shared" si="8"/>
        <v>0.00936279730209443</v>
      </c>
      <c r="T8" s="13">
        <f t="shared" si="9"/>
        <v>0.03556531771388</v>
      </c>
      <c r="U8" s="12"/>
      <c r="V8" s="12"/>
      <c r="W8" s="12"/>
      <c r="X8" s="12"/>
    </row>
    <row r="9" ht="15.75" spans="1:24">
      <c r="A9" s="13" t="s">
        <v>55</v>
      </c>
      <c r="B9" s="13" t="s">
        <v>50</v>
      </c>
      <c r="C9" s="13">
        <v>31420</v>
      </c>
      <c r="D9" s="13">
        <v>12050</v>
      </c>
      <c r="E9" s="13">
        <f t="shared" si="0"/>
        <v>43470</v>
      </c>
      <c r="F9" s="13">
        <v>12856</v>
      </c>
      <c r="G9" s="13">
        <v>5160</v>
      </c>
      <c r="H9" s="13">
        <f t="shared" si="1"/>
        <v>18016</v>
      </c>
      <c r="I9" s="13">
        <v>1204</v>
      </c>
      <c r="J9" s="13">
        <v>387</v>
      </c>
      <c r="K9" s="13">
        <f t="shared" si="2"/>
        <v>1591</v>
      </c>
      <c r="L9" s="13">
        <v>837</v>
      </c>
      <c r="M9" s="13">
        <v>242</v>
      </c>
      <c r="N9" s="13">
        <f t="shared" si="3"/>
        <v>1079</v>
      </c>
      <c r="O9" s="13">
        <f t="shared" si="4"/>
        <v>0.0192546583850932</v>
      </c>
      <c r="P9" s="13">
        <f t="shared" si="5"/>
        <v>0.00556705774097078</v>
      </c>
      <c r="Q9" s="13">
        <f t="shared" si="6"/>
        <v>0.024821716126064</v>
      </c>
      <c r="R9" s="13">
        <f t="shared" si="7"/>
        <v>0.0276972624798712</v>
      </c>
      <c r="S9" s="14">
        <f t="shared" si="8"/>
        <v>0.00890269151138716</v>
      </c>
      <c r="T9" s="13">
        <f t="shared" si="9"/>
        <v>0.0365999539912583</v>
      </c>
      <c r="U9" s="12"/>
      <c r="V9" s="12"/>
      <c r="W9" s="12"/>
      <c r="X9" s="15"/>
    </row>
    <row r="10" ht="15.75" spans="1:24">
      <c r="A10" s="13" t="s">
        <v>56</v>
      </c>
      <c r="B10" s="13" t="s">
        <v>50</v>
      </c>
      <c r="C10" s="13">
        <v>30059</v>
      </c>
      <c r="D10" s="13">
        <v>14084</v>
      </c>
      <c r="E10" s="13">
        <f t="shared" si="0"/>
        <v>44143</v>
      </c>
      <c r="F10" s="13">
        <v>12339</v>
      </c>
      <c r="G10" s="13">
        <v>5979</v>
      </c>
      <c r="H10" s="13">
        <f t="shared" si="1"/>
        <v>18318</v>
      </c>
      <c r="I10" s="13">
        <v>1267</v>
      </c>
      <c r="J10" s="13">
        <v>462</v>
      </c>
      <c r="K10" s="13">
        <f t="shared" si="2"/>
        <v>1729</v>
      </c>
      <c r="L10" s="13">
        <v>788</v>
      </c>
      <c r="M10" s="13">
        <v>295</v>
      </c>
      <c r="N10" s="13">
        <f t="shared" si="3"/>
        <v>1083</v>
      </c>
      <c r="O10" s="13">
        <f t="shared" si="4"/>
        <v>0.0178510749156152</v>
      </c>
      <c r="P10" s="13">
        <f t="shared" si="5"/>
        <v>0.00668282626917065</v>
      </c>
      <c r="Q10" s="13">
        <f t="shared" si="6"/>
        <v>0.0245339011847858</v>
      </c>
      <c r="R10" s="13">
        <f t="shared" si="7"/>
        <v>0.0287021724848787</v>
      </c>
      <c r="S10" s="14">
        <f t="shared" si="8"/>
        <v>0.0104659855469723</v>
      </c>
      <c r="T10" s="13">
        <f t="shared" si="9"/>
        <v>0.039168158031851</v>
      </c>
      <c r="U10" s="12"/>
      <c r="V10" s="12"/>
      <c r="W10" s="12"/>
      <c r="X10" s="15"/>
    </row>
    <row r="11" ht="15.75" spans="1:24">
      <c r="A11" s="13" t="s">
        <v>57</v>
      </c>
      <c r="B11" s="13" t="s">
        <v>50</v>
      </c>
      <c r="C11" s="13">
        <v>32572</v>
      </c>
      <c r="D11" s="13">
        <v>15256</v>
      </c>
      <c r="E11" s="13">
        <f t="shared" si="0"/>
        <v>47828</v>
      </c>
      <c r="F11" s="13">
        <v>12128</v>
      </c>
      <c r="G11" s="13">
        <v>6449</v>
      </c>
      <c r="H11" s="13">
        <f t="shared" si="1"/>
        <v>18577</v>
      </c>
      <c r="I11" s="13">
        <v>1296</v>
      </c>
      <c r="J11" s="13">
        <v>511</v>
      </c>
      <c r="K11" s="13">
        <f t="shared" si="2"/>
        <v>1807</v>
      </c>
      <c r="L11" s="13">
        <v>804</v>
      </c>
      <c r="M11" s="13">
        <v>285</v>
      </c>
      <c r="N11" s="13">
        <f t="shared" si="3"/>
        <v>1089</v>
      </c>
      <c r="O11" s="13">
        <f t="shared" si="4"/>
        <v>0.0168102366814418</v>
      </c>
      <c r="P11" s="13">
        <f t="shared" si="5"/>
        <v>0.00595885255498871</v>
      </c>
      <c r="Q11" s="13">
        <f t="shared" si="6"/>
        <v>0.0227690892364305</v>
      </c>
      <c r="R11" s="13">
        <f t="shared" si="7"/>
        <v>0.0270970979342644</v>
      </c>
      <c r="S11" s="14">
        <f t="shared" si="8"/>
        <v>0.0106841180898219</v>
      </c>
      <c r="T11" s="13">
        <f t="shared" si="9"/>
        <v>0.0377812160240863</v>
      </c>
      <c r="U11" s="12"/>
      <c r="V11" s="12"/>
      <c r="W11" s="12"/>
      <c r="X11" s="12"/>
    </row>
    <row r="12" ht="15.75" spans="1:24">
      <c r="A12" s="13" t="s">
        <v>58</v>
      </c>
      <c r="B12" s="13" t="s">
        <v>50</v>
      </c>
      <c r="C12" s="13">
        <v>31257</v>
      </c>
      <c r="D12" s="13">
        <v>12691</v>
      </c>
      <c r="E12" s="13">
        <f t="shared" si="0"/>
        <v>43948</v>
      </c>
      <c r="F12" s="13">
        <v>12896</v>
      </c>
      <c r="G12" s="13">
        <v>5274</v>
      </c>
      <c r="H12" s="13">
        <f t="shared" si="1"/>
        <v>18170</v>
      </c>
      <c r="I12" s="13">
        <v>1104</v>
      </c>
      <c r="J12" s="13">
        <v>405</v>
      </c>
      <c r="K12" s="13">
        <f t="shared" si="2"/>
        <v>1509</v>
      </c>
      <c r="L12" s="13">
        <v>845</v>
      </c>
      <c r="M12" s="13">
        <v>239</v>
      </c>
      <c r="N12" s="13">
        <f t="shared" si="3"/>
        <v>1084</v>
      </c>
      <c r="O12" s="13">
        <f t="shared" si="4"/>
        <v>0.019227268590152</v>
      </c>
      <c r="P12" s="13">
        <f t="shared" si="5"/>
        <v>0.00543824519887139</v>
      </c>
      <c r="Q12" s="13">
        <f t="shared" si="6"/>
        <v>0.0246655137890234</v>
      </c>
      <c r="R12" s="13">
        <f t="shared" si="7"/>
        <v>0.0251205970692637</v>
      </c>
      <c r="S12" s="14">
        <f t="shared" si="8"/>
        <v>0.00921543642486575</v>
      </c>
      <c r="T12" s="13">
        <f t="shared" si="9"/>
        <v>0.0343360334941294</v>
      </c>
      <c r="U12" s="12"/>
      <c r="V12" s="12"/>
      <c r="W12" s="12"/>
      <c r="X12" s="12"/>
    </row>
    <row r="13" ht="15.75" spans="1:24">
      <c r="A13" s="13" t="s">
        <v>59</v>
      </c>
      <c r="B13" s="13" t="s">
        <v>50</v>
      </c>
      <c r="C13" s="13">
        <v>30578</v>
      </c>
      <c r="D13" s="13">
        <v>12866</v>
      </c>
      <c r="E13" s="13">
        <f t="shared" si="0"/>
        <v>43444</v>
      </c>
      <c r="F13" s="13">
        <v>11850</v>
      </c>
      <c r="G13" s="13">
        <v>5456</v>
      </c>
      <c r="H13" s="13">
        <f t="shared" si="1"/>
        <v>17306</v>
      </c>
      <c r="I13" s="13">
        <v>1231</v>
      </c>
      <c r="J13" s="13">
        <v>431</v>
      </c>
      <c r="K13" s="13">
        <f t="shared" si="2"/>
        <v>1662</v>
      </c>
      <c r="L13" s="13">
        <v>770</v>
      </c>
      <c r="M13" s="13">
        <v>266</v>
      </c>
      <c r="N13" s="13">
        <f t="shared" si="3"/>
        <v>1036</v>
      </c>
      <c r="O13" s="13">
        <f t="shared" si="4"/>
        <v>0.0177239664855906</v>
      </c>
      <c r="P13" s="13">
        <f t="shared" si="5"/>
        <v>0.00612282478593131</v>
      </c>
      <c r="Q13" s="13">
        <f t="shared" si="6"/>
        <v>0.023846791271522</v>
      </c>
      <c r="R13" s="13">
        <f t="shared" si="7"/>
        <v>0.0283353282386521</v>
      </c>
      <c r="S13" s="14">
        <f t="shared" si="8"/>
        <v>0.00992081760427217</v>
      </c>
      <c r="T13" s="13">
        <f t="shared" si="9"/>
        <v>0.0382561458429242</v>
      </c>
      <c r="U13" s="12"/>
      <c r="V13" s="12"/>
      <c r="W13" s="12"/>
      <c r="X13" s="12"/>
    </row>
    <row r="14" ht="15.75" spans="1:24">
      <c r="A14" s="13" t="s">
        <v>60</v>
      </c>
      <c r="B14" s="13" t="s">
        <v>50</v>
      </c>
      <c r="C14" s="13">
        <v>30962</v>
      </c>
      <c r="D14" s="13">
        <v>14176</v>
      </c>
      <c r="E14" s="13">
        <f t="shared" si="0"/>
        <v>45138</v>
      </c>
      <c r="F14" s="13">
        <v>12825</v>
      </c>
      <c r="G14" s="13">
        <v>6228</v>
      </c>
      <c r="H14" s="13">
        <f t="shared" si="1"/>
        <v>19053</v>
      </c>
      <c r="I14" s="13">
        <v>1224</v>
      </c>
      <c r="J14" s="13">
        <v>435</v>
      </c>
      <c r="K14" s="13">
        <f t="shared" si="2"/>
        <v>1659</v>
      </c>
      <c r="L14" s="13">
        <v>864</v>
      </c>
      <c r="M14" s="13">
        <v>278</v>
      </c>
      <c r="N14" s="13">
        <f t="shared" si="3"/>
        <v>1142</v>
      </c>
      <c r="O14" s="13">
        <f t="shared" si="4"/>
        <v>0.0191413000132926</v>
      </c>
      <c r="P14" s="13">
        <f t="shared" si="5"/>
        <v>0.00615889051353627</v>
      </c>
      <c r="Q14" s="13">
        <f t="shared" si="6"/>
        <v>0.0253001905268288</v>
      </c>
      <c r="R14" s="13">
        <f t="shared" si="7"/>
        <v>0.0271168416854978</v>
      </c>
      <c r="S14" s="14">
        <f t="shared" si="8"/>
        <v>0.00963711285391466</v>
      </c>
      <c r="T14" s="13">
        <f t="shared" si="9"/>
        <v>0.0367539545394125</v>
      </c>
      <c r="U14" s="12"/>
      <c r="V14" s="12"/>
      <c r="W14" s="12"/>
      <c r="X14" s="12"/>
    </row>
    <row r="15" ht="15.75" spans="1:24">
      <c r="A15" s="13" t="s">
        <v>61</v>
      </c>
      <c r="B15" s="13" t="s">
        <v>50</v>
      </c>
      <c r="C15" s="13">
        <v>29315</v>
      </c>
      <c r="D15" s="13">
        <v>13014</v>
      </c>
      <c r="E15" s="13">
        <f t="shared" si="0"/>
        <v>42329</v>
      </c>
      <c r="F15" s="13">
        <v>12454</v>
      </c>
      <c r="G15" s="13">
        <v>5388</v>
      </c>
      <c r="H15" s="13">
        <f t="shared" si="1"/>
        <v>17842</v>
      </c>
      <c r="I15" s="13">
        <v>1212</v>
      </c>
      <c r="J15" s="13">
        <v>431</v>
      </c>
      <c r="K15" s="13">
        <f t="shared" si="2"/>
        <v>1643</v>
      </c>
      <c r="L15" s="13">
        <v>698</v>
      </c>
      <c r="M15" s="13">
        <v>233</v>
      </c>
      <c r="N15" s="13">
        <f t="shared" si="3"/>
        <v>931</v>
      </c>
      <c r="O15" s="13">
        <f t="shared" si="4"/>
        <v>0.0164898769165348</v>
      </c>
      <c r="P15" s="13">
        <f t="shared" si="5"/>
        <v>0.00550450046067708</v>
      </c>
      <c r="Q15" s="13">
        <f t="shared" si="6"/>
        <v>0.0219943773772118</v>
      </c>
      <c r="R15" s="13">
        <f t="shared" si="7"/>
        <v>0.0286328521817194</v>
      </c>
      <c r="S15" s="14">
        <f t="shared" si="8"/>
        <v>0.0101821446289778</v>
      </c>
      <c r="T15" s="13">
        <f t="shared" si="9"/>
        <v>0.0388149968106972</v>
      </c>
      <c r="U15" s="12"/>
      <c r="V15" s="12"/>
      <c r="W15" s="12"/>
      <c r="X15" s="12"/>
    </row>
    <row r="16" ht="15.75" spans="1:24">
      <c r="A16" s="13" t="s">
        <v>62</v>
      </c>
      <c r="B16" s="13" t="s">
        <v>50</v>
      </c>
      <c r="C16" s="13">
        <v>32031</v>
      </c>
      <c r="D16" s="13">
        <v>13291</v>
      </c>
      <c r="E16" s="13">
        <f t="shared" si="0"/>
        <v>45322</v>
      </c>
      <c r="F16" s="13">
        <v>13627</v>
      </c>
      <c r="G16" s="13">
        <v>5503</v>
      </c>
      <c r="H16" s="13">
        <f t="shared" si="1"/>
        <v>19130</v>
      </c>
      <c r="I16" s="13">
        <v>1194</v>
      </c>
      <c r="J16" s="13">
        <v>412</v>
      </c>
      <c r="K16" s="13">
        <f t="shared" si="2"/>
        <v>1606</v>
      </c>
      <c r="L16" s="13">
        <v>898</v>
      </c>
      <c r="M16" s="13">
        <v>256</v>
      </c>
      <c r="N16" s="13">
        <f t="shared" si="3"/>
        <v>1154</v>
      </c>
      <c r="O16" s="13">
        <f t="shared" si="4"/>
        <v>0.0198137769736552</v>
      </c>
      <c r="P16" s="13">
        <f t="shared" si="5"/>
        <v>0.00564847094126473</v>
      </c>
      <c r="Q16" s="13">
        <f t="shared" si="6"/>
        <v>0.0254622479149199</v>
      </c>
      <c r="R16" s="13">
        <f t="shared" si="7"/>
        <v>0.0263448214994925</v>
      </c>
      <c r="S16" s="14">
        <f t="shared" si="8"/>
        <v>0.00909050792109792</v>
      </c>
      <c r="T16" s="13">
        <f t="shared" si="9"/>
        <v>0.0354353294205904</v>
      </c>
      <c r="U16" s="12"/>
      <c r="V16" s="12"/>
      <c r="W16" s="12"/>
      <c r="X16" s="12"/>
    </row>
    <row r="17" ht="15.75" spans="1:24">
      <c r="A17" s="13" t="s">
        <v>63</v>
      </c>
      <c r="B17" s="13" t="s">
        <v>50</v>
      </c>
      <c r="C17" s="13">
        <v>35428</v>
      </c>
      <c r="D17" s="13">
        <v>14841</v>
      </c>
      <c r="E17" s="13">
        <f t="shared" si="0"/>
        <v>50269</v>
      </c>
      <c r="F17" s="13">
        <v>10778</v>
      </c>
      <c r="G17" s="13">
        <v>6137</v>
      </c>
      <c r="H17" s="13">
        <f t="shared" si="1"/>
        <v>16915</v>
      </c>
      <c r="I17" s="13">
        <v>1117</v>
      </c>
      <c r="J17" s="13">
        <v>543</v>
      </c>
      <c r="K17" s="13">
        <f t="shared" si="2"/>
        <v>1660</v>
      </c>
      <c r="L17" s="13">
        <v>657</v>
      </c>
      <c r="M17" s="13">
        <v>323</v>
      </c>
      <c r="N17" s="13">
        <f t="shared" si="3"/>
        <v>980</v>
      </c>
      <c r="O17" s="13">
        <f t="shared" si="4"/>
        <v>0.0130696850941932</v>
      </c>
      <c r="P17" s="13">
        <f t="shared" si="5"/>
        <v>0.00642543118025025</v>
      </c>
      <c r="Q17" s="13">
        <f t="shared" si="6"/>
        <v>0.0194951162744435</v>
      </c>
      <c r="R17" s="13">
        <f t="shared" si="7"/>
        <v>0.0222204539577075</v>
      </c>
      <c r="S17" s="14">
        <f t="shared" si="8"/>
        <v>0.0108018858541049</v>
      </c>
      <c r="T17" s="13">
        <f t="shared" si="9"/>
        <v>0.0330223398118124</v>
      </c>
      <c r="U17" s="12"/>
      <c r="V17" s="12"/>
      <c r="W17" s="12"/>
      <c r="X17" s="12"/>
    </row>
    <row r="18" ht="15.75" spans="1:24">
      <c r="A18" s="13" t="s">
        <v>64</v>
      </c>
      <c r="B18" s="13" t="s">
        <v>50</v>
      </c>
      <c r="C18" s="13">
        <v>34568</v>
      </c>
      <c r="D18" s="13">
        <v>14015</v>
      </c>
      <c r="E18" s="13">
        <f t="shared" si="0"/>
        <v>48583</v>
      </c>
      <c r="F18" s="13">
        <v>11088</v>
      </c>
      <c r="G18" s="13">
        <v>5654</v>
      </c>
      <c r="H18" s="13">
        <f t="shared" si="1"/>
        <v>16742</v>
      </c>
      <c r="I18" s="13">
        <v>1116</v>
      </c>
      <c r="J18" s="13">
        <v>435</v>
      </c>
      <c r="K18" s="13">
        <f t="shared" si="2"/>
        <v>1551</v>
      </c>
      <c r="L18" s="13">
        <v>686</v>
      </c>
      <c r="M18" s="13">
        <v>293</v>
      </c>
      <c r="N18" s="13">
        <f t="shared" si="3"/>
        <v>979</v>
      </c>
      <c r="O18" s="13">
        <f t="shared" si="4"/>
        <v>0.0141201654899862</v>
      </c>
      <c r="P18" s="13">
        <f t="shared" si="5"/>
        <v>0.00603091616409032</v>
      </c>
      <c r="Q18" s="13">
        <f t="shared" si="6"/>
        <v>0.0201510816540765</v>
      </c>
      <c r="R18" s="13">
        <f t="shared" si="7"/>
        <v>0.0229709980857502</v>
      </c>
      <c r="S18" s="14">
        <f t="shared" si="8"/>
        <v>0.00895374925385423</v>
      </c>
      <c r="T18" s="13">
        <f t="shared" si="9"/>
        <v>0.0319247473396044</v>
      </c>
      <c r="U18" s="12"/>
      <c r="V18" s="12"/>
      <c r="W18" s="12"/>
      <c r="X18" s="12"/>
    </row>
    <row r="19" ht="15.75" spans="1:24">
      <c r="A19" s="13" t="s">
        <v>65</v>
      </c>
      <c r="B19" s="13" t="s">
        <v>50</v>
      </c>
      <c r="C19" s="13">
        <v>30258</v>
      </c>
      <c r="D19" s="13">
        <v>13443</v>
      </c>
      <c r="E19" s="13">
        <f t="shared" si="0"/>
        <v>43701</v>
      </c>
      <c r="F19" s="13">
        <v>11740</v>
      </c>
      <c r="G19" s="13">
        <v>5441</v>
      </c>
      <c r="H19" s="13">
        <f t="shared" si="1"/>
        <v>17181</v>
      </c>
      <c r="I19" s="13">
        <v>1144</v>
      </c>
      <c r="J19" s="13">
        <v>463</v>
      </c>
      <c r="K19" s="13">
        <f t="shared" si="2"/>
        <v>1607</v>
      </c>
      <c r="L19" s="13">
        <v>738</v>
      </c>
      <c r="M19" s="13">
        <v>270</v>
      </c>
      <c r="N19" s="13">
        <f t="shared" si="3"/>
        <v>1008</v>
      </c>
      <c r="O19" s="13">
        <f t="shared" si="4"/>
        <v>0.0168874854122331</v>
      </c>
      <c r="P19" s="13">
        <f t="shared" si="5"/>
        <v>0.00617834832154871</v>
      </c>
      <c r="Q19" s="13">
        <f t="shared" si="6"/>
        <v>0.0230658337337818</v>
      </c>
      <c r="R19" s="13">
        <f t="shared" si="7"/>
        <v>0.0261778906661175</v>
      </c>
      <c r="S19" s="14">
        <f t="shared" si="8"/>
        <v>0.010594723232878</v>
      </c>
      <c r="T19" s="13">
        <f t="shared" si="9"/>
        <v>0.0367726138989954</v>
      </c>
      <c r="U19" s="12"/>
      <c r="V19" s="12"/>
      <c r="W19" s="12"/>
      <c r="X19" s="12"/>
    </row>
    <row r="20" ht="15.75" spans="1:24">
      <c r="A20" s="13" t="s">
        <v>66</v>
      </c>
      <c r="B20" s="13" t="s">
        <v>50</v>
      </c>
      <c r="C20" s="13">
        <v>32484</v>
      </c>
      <c r="D20" s="13">
        <v>14428</v>
      </c>
      <c r="E20" s="13">
        <f t="shared" si="0"/>
        <v>46912</v>
      </c>
      <c r="F20" s="13">
        <v>11225</v>
      </c>
      <c r="G20" s="13">
        <v>5875</v>
      </c>
      <c r="H20" s="13">
        <f t="shared" si="1"/>
        <v>17100</v>
      </c>
      <c r="I20" s="13">
        <v>1156</v>
      </c>
      <c r="J20" s="13">
        <v>480</v>
      </c>
      <c r="K20" s="13">
        <f t="shared" si="2"/>
        <v>1636</v>
      </c>
      <c r="L20" s="13">
        <v>741</v>
      </c>
      <c r="M20" s="13">
        <v>305</v>
      </c>
      <c r="N20" s="13">
        <f t="shared" si="3"/>
        <v>1046</v>
      </c>
      <c r="O20" s="13">
        <f t="shared" si="4"/>
        <v>0.0157955320600273</v>
      </c>
      <c r="P20" s="13">
        <f t="shared" si="5"/>
        <v>0.00650153478854025</v>
      </c>
      <c r="Q20" s="13">
        <f t="shared" si="6"/>
        <v>0.0222970668485675</v>
      </c>
      <c r="R20" s="13">
        <f t="shared" si="7"/>
        <v>0.0246418826739427</v>
      </c>
      <c r="S20" s="14">
        <f t="shared" si="8"/>
        <v>0.0102319236016371</v>
      </c>
      <c r="T20" s="13">
        <f t="shared" si="9"/>
        <v>0.0348738062755798</v>
      </c>
      <c r="U20" s="12"/>
      <c r="V20" s="12"/>
      <c r="W20" s="12"/>
      <c r="X20" s="12"/>
    </row>
    <row r="21" ht="15.75" spans="1:24">
      <c r="A21" s="13" t="s">
        <v>67</v>
      </c>
      <c r="B21" s="13" t="s">
        <v>50</v>
      </c>
      <c r="C21" s="13">
        <v>30571</v>
      </c>
      <c r="D21" s="13">
        <v>15374</v>
      </c>
      <c r="E21" s="13">
        <f t="shared" si="0"/>
        <v>45945</v>
      </c>
      <c r="F21" s="13">
        <v>11951</v>
      </c>
      <c r="G21" s="13">
        <v>6528</v>
      </c>
      <c r="H21" s="13">
        <f t="shared" si="1"/>
        <v>18479</v>
      </c>
      <c r="I21" s="13">
        <v>1205</v>
      </c>
      <c r="J21" s="13">
        <v>478</v>
      </c>
      <c r="K21" s="13">
        <f t="shared" si="2"/>
        <v>1683</v>
      </c>
      <c r="L21" s="13">
        <v>798</v>
      </c>
      <c r="M21" s="13">
        <v>294</v>
      </c>
      <c r="N21" s="13">
        <f t="shared" si="3"/>
        <v>1092</v>
      </c>
      <c r="O21" s="13">
        <f t="shared" si="4"/>
        <v>0.0173685928827946</v>
      </c>
      <c r="P21" s="13">
        <f t="shared" si="5"/>
        <v>0.00639895527260855</v>
      </c>
      <c r="Q21" s="13">
        <f t="shared" si="6"/>
        <v>0.0237675481554032</v>
      </c>
      <c r="R21" s="13">
        <f t="shared" si="7"/>
        <v>0.0262270105560997</v>
      </c>
      <c r="S21" s="14">
        <f t="shared" si="8"/>
        <v>0.010403743606486</v>
      </c>
      <c r="T21" s="13">
        <f t="shared" si="9"/>
        <v>0.0366307541625857</v>
      </c>
      <c r="U21" s="12"/>
      <c r="V21" s="12"/>
      <c r="W21" s="12"/>
      <c r="X21" s="12"/>
    </row>
    <row r="22" ht="15.75" spans="1:24">
      <c r="A22" s="13" t="s">
        <v>68</v>
      </c>
      <c r="B22" s="13" t="s">
        <v>50</v>
      </c>
      <c r="C22" s="13">
        <v>41859</v>
      </c>
      <c r="D22" s="13">
        <v>9528</v>
      </c>
      <c r="E22" s="13">
        <f t="shared" si="0"/>
        <v>51387</v>
      </c>
      <c r="F22" s="13">
        <v>17280</v>
      </c>
      <c r="G22" s="13">
        <v>4061</v>
      </c>
      <c r="H22" s="13">
        <f t="shared" si="1"/>
        <v>21341</v>
      </c>
      <c r="I22" s="13">
        <v>1243</v>
      </c>
      <c r="J22" s="13">
        <v>286</v>
      </c>
      <c r="K22" s="13">
        <f t="shared" si="2"/>
        <v>1529</v>
      </c>
      <c r="L22" s="13">
        <v>587</v>
      </c>
      <c r="M22" s="13">
        <v>180</v>
      </c>
      <c r="N22" s="13">
        <f t="shared" si="3"/>
        <v>767</v>
      </c>
      <c r="O22" s="13">
        <f t="shared" si="4"/>
        <v>0.0114231225796408</v>
      </c>
      <c r="P22" s="13">
        <f t="shared" si="5"/>
        <v>0.00350283145542647</v>
      </c>
      <c r="Q22" s="13">
        <f t="shared" si="6"/>
        <v>0.0149259540350672</v>
      </c>
      <c r="R22" s="13">
        <f t="shared" si="7"/>
        <v>0.024188997217195</v>
      </c>
      <c r="S22" s="14">
        <f t="shared" si="8"/>
        <v>0.00556560997917761</v>
      </c>
      <c r="T22" s="13">
        <f t="shared" si="9"/>
        <v>0.0297546071963726</v>
      </c>
      <c r="U22" s="12"/>
      <c r="V22" s="12"/>
      <c r="W22" s="12"/>
      <c r="X22" s="12"/>
    </row>
    <row r="23" ht="15.75" spans="1:24">
      <c r="A23" s="13" t="s">
        <v>69</v>
      </c>
      <c r="B23" s="13" t="s">
        <v>50</v>
      </c>
      <c r="C23" s="13">
        <v>26203</v>
      </c>
      <c r="D23" s="13">
        <v>14585</v>
      </c>
      <c r="E23" s="13">
        <f t="shared" si="0"/>
        <v>40788</v>
      </c>
      <c r="F23" s="13">
        <v>11082</v>
      </c>
      <c r="G23" s="13">
        <v>5869</v>
      </c>
      <c r="H23" s="13">
        <f t="shared" si="1"/>
        <v>16951</v>
      </c>
      <c r="I23" s="13">
        <v>1186</v>
      </c>
      <c r="J23" s="13">
        <v>464</v>
      </c>
      <c r="K23" s="13">
        <f t="shared" si="2"/>
        <v>1650</v>
      </c>
      <c r="L23" s="13">
        <v>705</v>
      </c>
      <c r="M23" s="13">
        <v>299</v>
      </c>
      <c r="N23" s="13">
        <f t="shared" si="3"/>
        <v>1004</v>
      </c>
      <c r="O23" s="13">
        <f t="shared" si="4"/>
        <v>0.0172844954398352</v>
      </c>
      <c r="P23" s="13">
        <f t="shared" si="5"/>
        <v>0.00733058742767481</v>
      </c>
      <c r="Q23" s="13">
        <f t="shared" si="6"/>
        <v>0.0246150828675101</v>
      </c>
      <c r="R23" s="13">
        <f t="shared" si="7"/>
        <v>0.0290771795626165</v>
      </c>
      <c r="S23" s="14">
        <f t="shared" si="8"/>
        <v>0.0113758948710405</v>
      </c>
      <c r="T23" s="13">
        <f t="shared" si="9"/>
        <v>0.040453074433657</v>
      </c>
      <c r="U23" s="12"/>
      <c r="V23" s="12"/>
      <c r="W23" s="12"/>
      <c r="X23" s="12"/>
    </row>
    <row r="24" ht="15.75" spans="1:24">
      <c r="A24" s="13" t="s">
        <v>70</v>
      </c>
      <c r="B24" s="13" t="s">
        <v>50</v>
      </c>
      <c r="C24" s="13">
        <v>26200</v>
      </c>
      <c r="D24" s="13">
        <v>14214</v>
      </c>
      <c r="E24" s="13">
        <f t="shared" si="0"/>
        <v>40414</v>
      </c>
      <c r="F24" s="13">
        <v>10898</v>
      </c>
      <c r="G24" s="13">
        <v>6077</v>
      </c>
      <c r="H24" s="13">
        <f t="shared" si="1"/>
        <v>16975</v>
      </c>
      <c r="I24" s="13">
        <v>1165</v>
      </c>
      <c r="J24" s="13">
        <v>475</v>
      </c>
      <c r="K24" s="13">
        <f t="shared" si="2"/>
        <v>1640</v>
      </c>
      <c r="L24" s="13">
        <v>752</v>
      </c>
      <c r="M24" s="13">
        <v>269</v>
      </c>
      <c r="N24" s="13">
        <f t="shared" si="3"/>
        <v>1021</v>
      </c>
      <c r="O24" s="13">
        <f t="shared" si="4"/>
        <v>0.0186074132726283</v>
      </c>
      <c r="P24" s="13">
        <f t="shared" si="5"/>
        <v>0.00665610926906518</v>
      </c>
      <c r="Q24" s="13">
        <f t="shared" si="6"/>
        <v>0.0252635225416935</v>
      </c>
      <c r="R24" s="13">
        <f t="shared" si="7"/>
        <v>0.0288266442321968</v>
      </c>
      <c r="S24" s="14">
        <f t="shared" si="8"/>
        <v>0.0117533527985352</v>
      </c>
      <c r="T24" s="13">
        <f t="shared" si="9"/>
        <v>0.0405799970307319</v>
      </c>
      <c r="U24" s="12"/>
      <c r="V24" s="12"/>
      <c r="W24" s="12"/>
      <c r="X24" s="12"/>
    </row>
    <row r="25" ht="15.75" spans="1:24">
      <c r="A25" s="13" t="s">
        <v>71</v>
      </c>
      <c r="B25" s="13" t="s">
        <v>50</v>
      </c>
      <c r="C25" s="13">
        <v>32838</v>
      </c>
      <c r="D25" s="13">
        <v>13181</v>
      </c>
      <c r="E25" s="13">
        <f t="shared" si="0"/>
        <v>46019</v>
      </c>
      <c r="F25" s="13">
        <v>13848</v>
      </c>
      <c r="G25" s="13">
        <v>5571</v>
      </c>
      <c r="H25" s="13">
        <f t="shared" si="1"/>
        <v>19419</v>
      </c>
      <c r="I25" s="13">
        <v>1166</v>
      </c>
      <c r="J25" s="13">
        <v>375</v>
      </c>
      <c r="K25" s="13">
        <f t="shared" si="2"/>
        <v>1541</v>
      </c>
      <c r="L25" s="13">
        <v>904</v>
      </c>
      <c r="M25" s="13">
        <v>256</v>
      </c>
      <c r="N25" s="13">
        <f t="shared" si="3"/>
        <v>1160</v>
      </c>
      <c r="O25" s="13">
        <f t="shared" si="4"/>
        <v>0.0196440600621482</v>
      </c>
      <c r="P25" s="13">
        <f t="shared" si="5"/>
        <v>0.0055629196636172</v>
      </c>
      <c r="Q25" s="13">
        <f t="shared" si="6"/>
        <v>0.0252069797257654</v>
      </c>
      <c r="R25" s="13">
        <f t="shared" si="7"/>
        <v>0.0253373606553815</v>
      </c>
      <c r="S25" s="14">
        <f t="shared" si="8"/>
        <v>0.00814880810100176</v>
      </c>
      <c r="T25" s="13">
        <f t="shared" si="9"/>
        <v>0.0334861687563832</v>
      </c>
      <c r="U25" s="12"/>
      <c r="V25" s="12"/>
      <c r="W25" s="12"/>
      <c r="X25" s="12"/>
    </row>
    <row r="26" ht="15.75" spans="1:24">
      <c r="A26" s="13" t="s">
        <v>72</v>
      </c>
      <c r="B26" s="13" t="s">
        <v>50</v>
      </c>
      <c r="C26" s="13">
        <v>23617</v>
      </c>
      <c r="D26" s="13">
        <v>17945</v>
      </c>
      <c r="E26" s="13">
        <f t="shared" si="0"/>
        <v>41562</v>
      </c>
      <c r="F26" s="13">
        <v>9986</v>
      </c>
      <c r="G26" s="13">
        <v>7349</v>
      </c>
      <c r="H26" s="13">
        <f t="shared" si="1"/>
        <v>17335</v>
      </c>
      <c r="I26" s="13">
        <v>1087</v>
      </c>
      <c r="J26" s="13">
        <v>301</v>
      </c>
      <c r="K26" s="13">
        <f t="shared" si="2"/>
        <v>1388</v>
      </c>
      <c r="L26" s="13">
        <v>705</v>
      </c>
      <c r="M26" s="13">
        <v>370</v>
      </c>
      <c r="N26" s="13">
        <f t="shared" si="3"/>
        <v>1075</v>
      </c>
      <c r="O26" s="13">
        <f t="shared" si="4"/>
        <v>0.0169626100765122</v>
      </c>
      <c r="P26" s="13">
        <f t="shared" si="5"/>
        <v>0.0089023627351908</v>
      </c>
      <c r="Q26" s="13">
        <f t="shared" si="6"/>
        <v>0.025864972811703</v>
      </c>
      <c r="R26" s="13">
        <f t="shared" si="7"/>
        <v>0.0261536980896011</v>
      </c>
      <c r="S26" s="14">
        <f t="shared" si="8"/>
        <v>0.00724219238727684</v>
      </c>
      <c r="T26" s="13">
        <f t="shared" si="9"/>
        <v>0.0333958904768779</v>
      </c>
      <c r="U26" s="12"/>
      <c r="V26" s="12"/>
      <c r="W26" s="12"/>
      <c r="X26" s="12"/>
    </row>
    <row r="27" ht="15.75" spans="1:24">
      <c r="A27" s="13" t="s">
        <v>73</v>
      </c>
      <c r="B27" s="13" t="s">
        <v>50</v>
      </c>
      <c r="C27" s="13">
        <v>31074</v>
      </c>
      <c r="D27" s="13">
        <v>15432</v>
      </c>
      <c r="E27" s="13">
        <f t="shared" si="0"/>
        <v>46506</v>
      </c>
      <c r="F27" s="13">
        <v>13141</v>
      </c>
      <c r="G27" s="13">
        <v>6562</v>
      </c>
      <c r="H27" s="13">
        <f t="shared" si="1"/>
        <v>19703</v>
      </c>
      <c r="I27" s="13">
        <v>1206</v>
      </c>
      <c r="J27" s="13">
        <v>520</v>
      </c>
      <c r="K27" s="13">
        <f t="shared" si="2"/>
        <v>1726</v>
      </c>
      <c r="L27" s="13">
        <v>758</v>
      </c>
      <c r="M27" s="13">
        <v>296</v>
      </c>
      <c r="N27" s="13">
        <f t="shared" si="3"/>
        <v>1054</v>
      </c>
      <c r="O27" s="13">
        <f t="shared" si="4"/>
        <v>0.0162989721756333</v>
      </c>
      <c r="P27" s="13">
        <f t="shared" si="5"/>
        <v>0.0063647701371866</v>
      </c>
      <c r="Q27" s="13">
        <f t="shared" si="6"/>
        <v>0.0226637423128199</v>
      </c>
      <c r="R27" s="13">
        <f t="shared" si="7"/>
        <v>0.0259321377886724</v>
      </c>
      <c r="S27" s="14">
        <f t="shared" si="8"/>
        <v>0.0111813529437062</v>
      </c>
      <c r="T27" s="13">
        <f t="shared" si="9"/>
        <v>0.0371134907323786</v>
      </c>
      <c r="U27" s="12"/>
      <c r="V27" s="12"/>
      <c r="W27" s="12"/>
      <c r="X27" s="12"/>
    </row>
    <row r="28" ht="15.75" spans="1:24">
      <c r="A28" s="13" t="s">
        <v>74</v>
      </c>
      <c r="B28" s="13" t="s">
        <v>50</v>
      </c>
      <c r="C28" s="13">
        <v>26907</v>
      </c>
      <c r="D28" s="13">
        <v>19697</v>
      </c>
      <c r="E28" s="13">
        <f t="shared" si="0"/>
        <v>46604</v>
      </c>
      <c r="F28" s="13">
        <v>11125</v>
      </c>
      <c r="G28" s="13">
        <v>8439</v>
      </c>
      <c r="H28" s="13">
        <f t="shared" si="1"/>
        <v>19564</v>
      </c>
      <c r="I28" s="13">
        <v>1017</v>
      </c>
      <c r="J28" s="13">
        <v>637</v>
      </c>
      <c r="K28" s="13">
        <f t="shared" si="2"/>
        <v>1654</v>
      </c>
      <c r="L28" s="13">
        <v>741</v>
      </c>
      <c r="M28" s="13">
        <v>405</v>
      </c>
      <c r="N28" s="13">
        <f t="shared" si="3"/>
        <v>1146</v>
      </c>
      <c r="O28" s="13">
        <f t="shared" si="4"/>
        <v>0.0158999227534117</v>
      </c>
      <c r="P28" s="13">
        <f t="shared" si="5"/>
        <v>0.00869024118101451</v>
      </c>
      <c r="Q28" s="13">
        <f t="shared" si="6"/>
        <v>0.0245901639344262</v>
      </c>
      <c r="R28" s="13">
        <f t="shared" si="7"/>
        <v>0.0218221611878809</v>
      </c>
      <c r="S28" s="14">
        <f t="shared" si="8"/>
        <v>0.0136683546476697</v>
      </c>
      <c r="T28" s="13">
        <f t="shared" si="9"/>
        <v>0.0354905158355506</v>
      </c>
      <c r="U28" s="12"/>
      <c r="V28" s="12"/>
      <c r="W28" s="12"/>
      <c r="X28" s="12"/>
    </row>
    <row r="29" ht="15.75" spans="1:24">
      <c r="A29" s="13" t="s">
        <v>75</v>
      </c>
      <c r="B29" s="13" t="s">
        <v>50</v>
      </c>
      <c r="C29" s="13">
        <v>25407</v>
      </c>
      <c r="D29" s="13">
        <v>20591</v>
      </c>
      <c r="E29" s="13">
        <f t="shared" si="0"/>
        <v>45998</v>
      </c>
      <c r="F29" s="13">
        <v>11067</v>
      </c>
      <c r="G29" s="13">
        <v>8436</v>
      </c>
      <c r="H29" s="13">
        <f t="shared" si="1"/>
        <v>19503</v>
      </c>
      <c r="I29" s="13">
        <v>1039</v>
      </c>
      <c r="J29" s="13">
        <v>638</v>
      </c>
      <c r="K29" s="13">
        <f t="shared" si="2"/>
        <v>1677</v>
      </c>
      <c r="L29" s="13">
        <v>749</v>
      </c>
      <c r="M29" s="13">
        <v>381</v>
      </c>
      <c r="N29" s="13">
        <f t="shared" si="3"/>
        <v>1130</v>
      </c>
      <c r="O29" s="13">
        <f t="shared" si="4"/>
        <v>0.016283316665942</v>
      </c>
      <c r="P29" s="13">
        <f t="shared" si="5"/>
        <v>0.00828296882473151</v>
      </c>
      <c r="Q29" s="13">
        <f t="shared" si="6"/>
        <v>0.0245662854906735</v>
      </c>
      <c r="R29" s="13">
        <f t="shared" si="7"/>
        <v>0.0225879386060263</v>
      </c>
      <c r="S29" s="14">
        <f t="shared" si="8"/>
        <v>0.0138701682681856</v>
      </c>
      <c r="T29" s="13">
        <f t="shared" si="9"/>
        <v>0.0364581068742119</v>
      </c>
      <c r="U29" s="12"/>
      <c r="V29" s="12"/>
      <c r="W29" s="12"/>
      <c r="X29" s="12"/>
    </row>
    <row r="30" ht="15.75" spans="1:24">
      <c r="A30" s="13" t="s">
        <v>76</v>
      </c>
      <c r="B30" s="13" t="s">
        <v>50</v>
      </c>
      <c r="C30" s="13">
        <v>26986</v>
      </c>
      <c r="D30" s="13">
        <v>19654</v>
      </c>
      <c r="E30" s="13">
        <f t="shared" si="0"/>
        <v>46640</v>
      </c>
      <c r="F30" s="13">
        <v>11060</v>
      </c>
      <c r="G30" s="13">
        <v>8220</v>
      </c>
      <c r="H30" s="13">
        <f t="shared" si="1"/>
        <v>19280</v>
      </c>
      <c r="I30" s="13">
        <v>1208</v>
      </c>
      <c r="J30" s="13">
        <v>635</v>
      </c>
      <c r="K30" s="13">
        <f t="shared" si="2"/>
        <v>1843</v>
      </c>
      <c r="L30" s="13">
        <v>747</v>
      </c>
      <c r="M30" s="13">
        <v>394</v>
      </c>
      <c r="N30" s="13">
        <f t="shared" si="3"/>
        <v>1141</v>
      </c>
      <c r="O30" s="13">
        <f t="shared" si="4"/>
        <v>0.016016295025729</v>
      </c>
      <c r="P30" s="13">
        <f t="shared" si="5"/>
        <v>0.00844768439108062</v>
      </c>
      <c r="Q30" s="13">
        <f t="shared" si="6"/>
        <v>0.0244639794168096</v>
      </c>
      <c r="R30" s="13">
        <f t="shared" si="7"/>
        <v>0.0259005145797599</v>
      </c>
      <c r="S30" s="14">
        <f t="shared" si="8"/>
        <v>0.013614922813036</v>
      </c>
      <c r="T30" s="13">
        <f t="shared" si="9"/>
        <v>0.0395154373927959</v>
      </c>
      <c r="U30" s="12"/>
      <c r="V30" s="12"/>
      <c r="W30" s="12"/>
      <c r="X30" s="12"/>
    </row>
    <row r="31" ht="15.75" spans="1:24">
      <c r="A31" s="13" t="s">
        <v>77</v>
      </c>
      <c r="B31" s="13" t="s">
        <v>50</v>
      </c>
      <c r="C31" s="13">
        <v>24482</v>
      </c>
      <c r="D31" s="13">
        <v>21382</v>
      </c>
      <c r="E31" s="13">
        <f t="shared" si="0"/>
        <v>45864</v>
      </c>
      <c r="F31" s="13">
        <v>10378</v>
      </c>
      <c r="G31" s="13">
        <v>8948</v>
      </c>
      <c r="H31" s="13">
        <f t="shared" si="1"/>
        <v>19326</v>
      </c>
      <c r="I31" s="13">
        <v>1165</v>
      </c>
      <c r="J31" s="13">
        <v>676</v>
      </c>
      <c r="K31" s="13">
        <f t="shared" si="2"/>
        <v>1841</v>
      </c>
      <c r="L31" s="13">
        <v>731</v>
      </c>
      <c r="M31" s="13">
        <v>404</v>
      </c>
      <c r="N31" s="13">
        <f t="shared" si="3"/>
        <v>1135</v>
      </c>
      <c r="O31" s="13">
        <f t="shared" si="4"/>
        <v>0.0159384266527124</v>
      </c>
      <c r="P31" s="13">
        <f t="shared" si="5"/>
        <v>0.00880865166579452</v>
      </c>
      <c r="Q31" s="13">
        <f t="shared" si="6"/>
        <v>0.0247470783185069</v>
      </c>
      <c r="R31" s="13">
        <f t="shared" si="7"/>
        <v>0.0254011861154718</v>
      </c>
      <c r="S31" s="14">
        <f t="shared" si="8"/>
        <v>0.0147392290249433</v>
      </c>
      <c r="T31" s="13">
        <f t="shared" si="9"/>
        <v>0.0401404151404151</v>
      </c>
      <c r="U31" s="12"/>
      <c r="V31" s="12"/>
      <c r="W31" s="12"/>
      <c r="X31" s="12"/>
    </row>
    <row r="32" ht="15.75" spans="1:24">
      <c r="A32" s="13" t="s">
        <v>78</v>
      </c>
      <c r="B32" s="13" t="s">
        <v>50</v>
      </c>
      <c r="C32" s="13">
        <v>30637</v>
      </c>
      <c r="D32" s="13">
        <v>17403</v>
      </c>
      <c r="E32" s="13">
        <f t="shared" si="0"/>
        <v>48040</v>
      </c>
      <c r="F32" s="13">
        <v>13144</v>
      </c>
      <c r="G32" s="13">
        <v>7133</v>
      </c>
      <c r="H32" s="13">
        <f t="shared" si="1"/>
        <v>20277</v>
      </c>
      <c r="I32" s="13">
        <v>987</v>
      </c>
      <c r="J32" s="13">
        <v>495</v>
      </c>
      <c r="K32" s="13">
        <f t="shared" si="2"/>
        <v>1482</v>
      </c>
      <c r="L32" s="13">
        <v>829</v>
      </c>
      <c r="M32" s="13">
        <v>329</v>
      </c>
      <c r="N32" s="13">
        <f t="shared" si="3"/>
        <v>1158</v>
      </c>
      <c r="O32" s="13">
        <f t="shared" si="4"/>
        <v>0.0172564529558701</v>
      </c>
      <c r="P32" s="13">
        <f t="shared" si="5"/>
        <v>0.00684845961698585</v>
      </c>
      <c r="Q32" s="13">
        <f t="shared" si="6"/>
        <v>0.024104912572856</v>
      </c>
      <c r="R32" s="13">
        <f t="shared" si="7"/>
        <v>0.0205453788509575</v>
      </c>
      <c r="S32" s="14">
        <f t="shared" si="8"/>
        <v>0.0103039134054954</v>
      </c>
      <c r="T32" s="13">
        <f t="shared" si="9"/>
        <v>0.030849292256453</v>
      </c>
      <c r="U32" s="12"/>
      <c r="V32" s="12"/>
      <c r="W32" s="12"/>
      <c r="X32" s="12"/>
    </row>
    <row r="33" ht="15.75" spans="1:24">
      <c r="A33" s="13" t="s">
        <v>79</v>
      </c>
      <c r="B33" s="13" t="s">
        <v>50</v>
      </c>
      <c r="C33" s="13">
        <v>28556</v>
      </c>
      <c r="D33" s="13">
        <v>18913</v>
      </c>
      <c r="E33" s="13">
        <f t="shared" si="0"/>
        <v>47469</v>
      </c>
      <c r="F33" s="13">
        <v>11930</v>
      </c>
      <c r="G33" s="13">
        <v>7747</v>
      </c>
      <c r="H33" s="13">
        <f t="shared" si="1"/>
        <v>19677</v>
      </c>
      <c r="I33" s="13">
        <v>1027</v>
      </c>
      <c r="J33" s="13">
        <v>572</v>
      </c>
      <c r="K33" s="13">
        <f t="shared" si="2"/>
        <v>1599</v>
      </c>
      <c r="L33" s="13">
        <v>778</v>
      </c>
      <c r="M33" s="13">
        <v>386</v>
      </c>
      <c r="N33" s="13">
        <f t="shared" si="3"/>
        <v>1164</v>
      </c>
      <c r="O33" s="13">
        <f t="shared" si="4"/>
        <v>0.0163896437675114</v>
      </c>
      <c r="P33" s="13">
        <f t="shared" si="5"/>
        <v>0.00813162274326402</v>
      </c>
      <c r="Q33" s="13">
        <f t="shared" si="6"/>
        <v>0.0245212665107755</v>
      </c>
      <c r="R33" s="13">
        <f t="shared" si="7"/>
        <v>0.0216351724283216</v>
      </c>
      <c r="S33" s="14">
        <f t="shared" si="8"/>
        <v>0.0120499694537488</v>
      </c>
      <c r="T33" s="13">
        <f t="shared" si="9"/>
        <v>0.0336851418820704</v>
      </c>
      <c r="U33" s="12"/>
      <c r="V33" s="12"/>
      <c r="W33" s="12"/>
      <c r="X33" s="12"/>
    </row>
    <row r="34" ht="15.75" spans="1:24">
      <c r="A34" s="13" t="s">
        <v>80</v>
      </c>
      <c r="B34" s="13" t="s">
        <v>81</v>
      </c>
      <c r="C34" s="13">
        <v>35329</v>
      </c>
      <c r="D34" s="13">
        <v>20771</v>
      </c>
      <c r="E34" s="13">
        <f t="shared" si="0"/>
        <v>56100</v>
      </c>
      <c r="F34" s="13">
        <v>14426</v>
      </c>
      <c r="G34" s="13">
        <v>8950</v>
      </c>
      <c r="H34" s="13">
        <f t="shared" si="1"/>
        <v>23376</v>
      </c>
      <c r="I34" s="13">
        <v>1650</v>
      </c>
      <c r="J34" s="13">
        <v>597</v>
      </c>
      <c r="K34" s="13">
        <f t="shared" si="2"/>
        <v>2247</v>
      </c>
      <c r="L34" s="13">
        <v>997</v>
      </c>
      <c r="M34" s="13">
        <v>418</v>
      </c>
      <c r="N34" s="13">
        <f t="shared" si="3"/>
        <v>1415</v>
      </c>
      <c r="O34" s="13">
        <f t="shared" si="4"/>
        <v>0.0177718360071301</v>
      </c>
      <c r="P34" s="13">
        <f t="shared" si="5"/>
        <v>0.00745098039215686</v>
      </c>
      <c r="Q34" s="13">
        <f t="shared" si="6"/>
        <v>0.025222816399287</v>
      </c>
      <c r="R34" s="13">
        <f t="shared" si="7"/>
        <v>0.0294117647058824</v>
      </c>
      <c r="S34" s="14">
        <f t="shared" si="8"/>
        <v>0.0106417112299465</v>
      </c>
      <c r="T34" s="13">
        <f t="shared" si="9"/>
        <v>0.0400534759358289</v>
      </c>
      <c r="U34" s="12"/>
      <c r="V34" s="12"/>
      <c r="W34" s="12"/>
      <c r="X34" s="12"/>
    </row>
    <row r="35" ht="15.75" spans="1:24">
      <c r="A35" s="13" t="s">
        <v>82</v>
      </c>
      <c r="B35" s="13" t="s">
        <v>83</v>
      </c>
      <c r="C35" s="13">
        <v>35411</v>
      </c>
      <c r="D35" s="13">
        <v>25881</v>
      </c>
      <c r="E35" s="13">
        <f t="shared" si="0"/>
        <v>61292</v>
      </c>
      <c r="F35" s="13">
        <v>14902</v>
      </c>
      <c r="G35" s="13">
        <v>10853</v>
      </c>
      <c r="H35" s="13">
        <f t="shared" si="1"/>
        <v>25755</v>
      </c>
      <c r="I35" s="13">
        <v>1721</v>
      </c>
      <c r="J35" s="13">
        <v>773</v>
      </c>
      <c r="K35" s="13">
        <f t="shared" si="2"/>
        <v>2494</v>
      </c>
      <c r="L35" s="13">
        <v>1080</v>
      </c>
      <c r="M35" s="13">
        <v>538</v>
      </c>
      <c r="N35" s="13">
        <f t="shared" si="3"/>
        <v>1618</v>
      </c>
      <c r="O35" s="13">
        <f t="shared" si="4"/>
        <v>0.0176205703843895</v>
      </c>
      <c r="P35" s="13">
        <f t="shared" si="5"/>
        <v>0.00877765450629772</v>
      </c>
      <c r="Q35" s="13">
        <f t="shared" si="6"/>
        <v>0.0263982248906872</v>
      </c>
      <c r="R35" s="13">
        <f t="shared" si="7"/>
        <v>0.0280787052143836</v>
      </c>
      <c r="S35" s="14">
        <f t="shared" si="8"/>
        <v>0.0126117600991973</v>
      </c>
      <c r="T35" s="13">
        <f t="shared" si="9"/>
        <v>0.0406904653135809</v>
      </c>
      <c r="U35" s="12"/>
      <c r="V35" s="12"/>
      <c r="W35" s="12"/>
      <c r="X35" s="12"/>
    </row>
    <row r="36" ht="15.75" spans="1:24">
      <c r="A36" s="13" t="s">
        <v>84</v>
      </c>
      <c r="B36" s="13" t="s">
        <v>83</v>
      </c>
      <c r="C36" s="13">
        <v>32129</v>
      </c>
      <c r="D36" s="13">
        <v>26784</v>
      </c>
      <c r="E36" s="13">
        <f t="shared" si="0"/>
        <v>58913</v>
      </c>
      <c r="F36" s="13">
        <v>13334</v>
      </c>
      <c r="G36" s="13">
        <v>11190</v>
      </c>
      <c r="H36" s="13">
        <f t="shared" si="1"/>
        <v>24524</v>
      </c>
      <c r="I36" s="13">
        <v>1521</v>
      </c>
      <c r="J36" s="13">
        <v>826</v>
      </c>
      <c r="K36" s="13">
        <f t="shared" si="2"/>
        <v>2347</v>
      </c>
      <c r="L36" s="13">
        <v>955</v>
      </c>
      <c r="M36" s="13">
        <v>540</v>
      </c>
      <c r="N36" s="13">
        <f t="shared" si="3"/>
        <v>1495</v>
      </c>
      <c r="O36" s="13">
        <f t="shared" si="4"/>
        <v>0.0162103440666746</v>
      </c>
      <c r="P36" s="13">
        <f t="shared" si="5"/>
        <v>0.00916605842513537</v>
      </c>
      <c r="Q36" s="13">
        <f t="shared" si="6"/>
        <v>0.02537640249181</v>
      </c>
      <c r="R36" s="13">
        <f t="shared" si="7"/>
        <v>0.025817731230798</v>
      </c>
      <c r="S36" s="14">
        <f t="shared" si="8"/>
        <v>0.0140206745540034</v>
      </c>
      <c r="T36" s="13">
        <f t="shared" si="9"/>
        <v>0.0398384057848013</v>
      </c>
      <c r="U36" s="12"/>
      <c r="V36" s="12"/>
      <c r="W36" s="12"/>
      <c r="X36" s="12"/>
    </row>
    <row r="37" ht="15.75" spans="1:24">
      <c r="A37" s="13" t="s">
        <v>85</v>
      </c>
      <c r="B37" s="13" t="s">
        <v>83</v>
      </c>
      <c r="C37" s="13">
        <v>32028</v>
      </c>
      <c r="D37" s="13">
        <v>26268</v>
      </c>
      <c r="E37" s="13">
        <f t="shared" si="0"/>
        <v>58296</v>
      </c>
      <c r="F37" s="13">
        <v>13023</v>
      </c>
      <c r="G37" s="13">
        <v>11446</v>
      </c>
      <c r="H37" s="13">
        <f t="shared" si="1"/>
        <v>24469</v>
      </c>
      <c r="I37" s="13">
        <v>1535</v>
      </c>
      <c r="J37" s="13">
        <v>821</v>
      </c>
      <c r="K37" s="13">
        <f t="shared" si="2"/>
        <v>2356</v>
      </c>
      <c r="L37" s="13">
        <v>975</v>
      </c>
      <c r="M37" s="13">
        <v>553</v>
      </c>
      <c r="N37" s="13">
        <f t="shared" si="3"/>
        <v>1528</v>
      </c>
      <c r="O37" s="13">
        <f t="shared" si="4"/>
        <v>0.0167249897076986</v>
      </c>
      <c r="P37" s="13">
        <f t="shared" si="5"/>
        <v>0.00948607108549472</v>
      </c>
      <c r="Q37" s="13">
        <f t="shared" si="6"/>
        <v>0.0262110607931934</v>
      </c>
      <c r="R37" s="13">
        <f t="shared" si="7"/>
        <v>0.0263311376423768</v>
      </c>
      <c r="S37" s="14">
        <f t="shared" si="8"/>
        <v>0.0140832990256621</v>
      </c>
      <c r="T37" s="13">
        <f t="shared" si="9"/>
        <v>0.040414436668039</v>
      </c>
      <c r="U37" s="12"/>
      <c r="V37" s="12"/>
      <c r="W37" s="12"/>
      <c r="X37" s="12"/>
    </row>
    <row r="38" ht="15.75" spans="1:24">
      <c r="A38" s="13" t="s">
        <v>86</v>
      </c>
      <c r="B38" s="13" t="s">
        <v>83</v>
      </c>
      <c r="C38" s="13">
        <v>29942</v>
      </c>
      <c r="D38" s="13">
        <v>27617</v>
      </c>
      <c r="E38" s="13">
        <f t="shared" si="0"/>
        <v>57559</v>
      </c>
      <c r="F38" s="13">
        <v>12453</v>
      </c>
      <c r="G38" s="13">
        <v>11541</v>
      </c>
      <c r="H38" s="13">
        <f t="shared" si="1"/>
        <v>23994</v>
      </c>
      <c r="I38" s="13">
        <v>1414</v>
      </c>
      <c r="J38" s="13">
        <v>849</v>
      </c>
      <c r="K38" s="13">
        <f t="shared" si="2"/>
        <v>2263</v>
      </c>
      <c r="L38" s="13">
        <v>954</v>
      </c>
      <c r="M38" s="13">
        <v>576</v>
      </c>
      <c r="N38" s="13">
        <f t="shared" si="3"/>
        <v>1530</v>
      </c>
      <c r="O38" s="13">
        <f t="shared" si="4"/>
        <v>0.016574297677166</v>
      </c>
      <c r="P38" s="13">
        <f t="shared" si="5"/>
        <v>0.0100071231258361</v>
      </c>
      <c r="Q38" s="13">
        <f t="shared" si="6"/>
        <v>0.0265814208030021</v>
      </c>
      <c r="R38" s="13">
        <f t="shared" si="7"/>
        <v>0.0245660973957157</v>
      </c>
      <c r="S38" s="14">
        <f t="shared" si="8"/>
        <v>0.0147500825240188</v>
      </c>
      <c r="T38" s="13">
        <f t="shared" si="9"/>
        <v>0.0393161799197345</v>
      </c>
      <c r="U38" s="12"/>
      <c r="V38" s="12"/>
      <c r="W38" s="12"/>
      <c r="X38" s="12"/>
    </row>
    <row r="39" ht="15.75" spans="1:24">
      <c r="A39" s="13" t="s">
        <v>87</v>
      </c>
      <c r="B39" s="13" t="s">
        <v>83</v>
      </c>
      <c r="C39" s="13">
        <v>30577</v>
      </c>
      <c r="D39" s="13">
        <v>26994</v>
      </c>
      <c r="E39" s="13">
        <f t="shared" si="0"/>
        <v>57571</v>
      </c>
      <c r="F39" s="13">
        <v>12468</v>
      </c>
      <c r="G39" s="13">
        <v>11377</v>
      </c>
      <c r="H39" s="13">
        <f t="shared" si="1"/>
        <v>23845</v>
      </c>
      <c r="I39" s="13">
        <v>1428</v>
      </c>
      <c r="J39" s="13">
        <v>848</v>
      </c>
      <c r="K39" s="13">
        <f t="shared" si="2"/>
        <v>2276</v>
      </c>
      <c r="L39" s="13">
        <v>942</v>
      </c>
      <c r="M39" s="13">
        <v>603</v>
      </c>
      <c r="N39" s="13">
        <f t="shared" si="3"/>
        <v>1545</v>
      </c>
      <c r="O39" s="13">
        <f t="shared" si="4"/>
        <v>0.0163624046829133</v>
      </c>
      <c r="P39" s="13">
        <f t="shared" si="5"/>
        <v>0.0104740233798266</v>
      </c>
      <c r="Q39" s="13">
        <f t="shared" si="6"/>
        <v>0.0268364280627399</v>
      </c>
      <c r="R39" s="13">
        <f t="shared" si="7"/>
        <v>0.0248041548696392</v>
      </c>
      <c r="S39" s="14">
        <f t="shared" si="8"/>
        <v>0.0147296381858922</v>
      </c>
      <c r="T39" s="13">
        <f t="shared" si="9"/>
        <v>0.0395337930555314</v>
      </c>
      <c r="U39" s="12"/>
      <c r="V39" s="12"/>
      <c r="W39" s="12"/>
      <c r="X39" s="12"/>
    </row>
    <row r="40" ht="15.75" spans="1:24">
      <c r="A40" s="13" t="s">
        <v>88</v>
      </c>
      <c r="B40" s="13" t="s">
        <v>83</v>
      </c>
      <c r="C40" s="13">
        <v>32599</v>
      </c>
      <c r="D40" s="13">
        <v>26766</v>
      </c>
      <c r="E40" s="13">
        <f t="shared" si="0"/>
        <v>59365</v>
      </c>
      <c r="F40" s="13">
        <v>13100</v>
      </c>
      <c r="G40" s="13">
        <v>11396</v>
      </c>
      <c r="H40" s="13">
        <f t="shared" si="1"/>
        <v>24496</v>
      </c>
      <c r="I40" s="13">
        <v>1505</v>
      </c>
      <c r="J40" s="13">
        <v>798</v>
      </c>
      <c r="K40" s="13">
        <f t="shared" si="2"/>
        <v>2303</v>
      </c>
      <c r="L40" s="13">
        <v>977</v>
      </c>
      <c r="M40" s="13">
        <v>575</v>
      </c>
      <c r="N40" s="13">
        <f t="shared" si="3"/>
        <v>1552</v>
      </c>
      <c r="O40" s="13">
        <f t="shared" si="4"/>
        <v>0.0164575086330329</v>
      </c>
      <c r="P40" s="13">
        <f t="shared" si="5"/>
        <v>0.00968584182599175</v>
      </c>
      <c r="Q40" s="13">
        <f t="shared" si="6"/>
        <v>0.0261433504590247</v>
      </c>
      <c r="R40" s="13">
        <f t="shared" si="7"/>
        <v>0.0253516381706393</v>
      </c>
      <c r="S40" s="14">
        <f t="shared" si="8"/>
        <v>0.0134422639602459</v>
      </c>
      <c r="T40" s="13">
        <f t="shared" si="9"/>
        <v>0.0387939021308852</v>
      </c>
      <c r="U40" s="12"/>
      <c r="V40" s="12"/>
      <c r="W40" s="12"/>
      <c r="X40" s="12"/>
    </row>
    <row r="41" ht="15.75" spans="1:24">
      <c r="A41" s="13" t="s">
        <v>89</v>
      </c>
      <c r="B41" s="13" t="s">
        <v>83</v>
      </c>
      <c r="C41" s="13">
        <v>31892</v>
      </c>
      <c r="D41" s="13">
        <v>26634</v>
      </c>
      <c r="E41" s="13">
        <f t="shared" si="0"/>
        <v>58526</v>
      </c>
      <c r="F41" s="13">
        <v>13489</v>
      </c>
      <c r="G41" s="13">
        <v>11190</v>
      </c>
      <c r="H41" s="13">
        <f t="shared" si="1"/>
        <v>24679</v>
      </c>
      <c r="I41" s="13">
        <v>1562</v>
      </c>
      <c r="J41" s="13">
        <v>853</v>
      </c>
      <c r="K41" s="13">
        <f t="shared" si="2"/>
        <v>2415</v>
      </c>
      <c r="L41" s="13">
        <v>948</v>
      </c>
      <c r="M41" s="13">
        <v>539</v>
      </c>
      <c r="N41" s="13">
        <f t="shared" si="3"/>
        <v>1487</v>
      </c>
      <c r="O41" s="13">
        <f t="shared" si="4"/>
        <v>0.0161979291255169</v>
      </c>
      <c r="P41" s="13">
        <f t="shared" si="5"/>
        <v>0.00920958206609029</v>
      </c>
      <c r="Q41" s="13">
        <f t="shared" si="6"/>
        <v>0.0254075111916071</v>
      </c>
      <c r="R41" s="13">
        <f t="shared" si="7"/>
        <v>0.0266889929262208</v>
      </c>
      <c r="S41" s="14">
        <f t="shared" si="8"/>
        <v>0.0145747189283395</v>
      </c>
      <c r="T41" s="13">
        <f t="shared" si="9"/>
        <v>0.0412637118545604</v>
      </c>
      <c r="U41" s="12"/>
      <c r="V41" s="12"/>
      <c r="W41" s="12"/>
      <c r="X41" s="12"/>
    </row>
    <row r="42" ht="15.75" spans="1:24">
      <c r="A42" s="13" t="s">
        <v>90</v>
      </c>
      <c r="B42" s="13" t="s">
        <v>83</v>
      </c>
      <c r="C42" s="13">
        <v>32005</v>
      </c>
      <c r="D42" s="13">
        <v>26697</v>
      </c>
      <c r="E42" s="13">
        <f t="shared" si="0"/>
        <v>58702</v>
      </c>
      <c r="F42" s="13">
        <v>13317</v>
      </c>
      <c r="G42" s="13">
        <v>11363</v>
      </c>
      <c r="H42" s="13">
        <f t="shared" si="1"/>
        <v>24680</v>
      </c>
      <c r="I42" s="13">
        <v>1560</v>
      </c>
      <c r="J42" s="13">
        <v>807</v>
      </c>
      <c r="K42" s="13">
        <f t="shared" si="2"/>
        <v>2367</v>
      </c>
      <c r="L42" s="13">
        <v>987</v>
      </c>
      <c r="M42" s="13">
        <v>563</v>
      </c>
      <c r="N42" s="13">
        <f t="shared" si="3"/>
        <v>1550</v>
      </c>
      <c r="O42" s="13">
        <f t="shared" si="4"/>
        <v>0.016813737181016</v>
      </c>
      <c r="P42" s="13">
        <f t="shared" si="5"/>
        <v>0.00959081462301114</v>
      </c>
      <c r="Q42" s="13">
        <f t="shared" si="6"/>
        <v>0.0264045518040271</v>
      </c>
      <c r="R42" s="13">
        <f t="shared" si="7"/>
        <v>0.0265749037511499</v>
      </c>
      <c r="S42" s="14">
        <f t="shared" si="8"/>
        <v>0.0137474021328064</v>
      </c>
      <c r="T42" s="13">
        <f t="shared" si="9"/>
        <v>0.0403223058839563</v>
      </c>
      <c r="U42" s="12"/>
      <c r="V42" s="12"/>
      <c r="W42" s="12"/>
      <c r="X42" s="12"/>
    </row>
    <row r="43" ht="15.75" spans="1:24">
      <c r="A43" s="13" t="s">
        <v>91</v>
      </c>
      <c r="B43" s="13" t="s">
        <v>83</v>
      </c>
      <c r="C43" s="13">
        <v>30111</v>
      </c>
      <c r="D43" s="13">
        <v>28215</v>
      </c>
      <c r="E43" s="13">
        <f t="shared" si="0"/>
        <v>58326</v>
      </c>
      <c r="F43" s="13">
        <v>12518</v>
      </c>
      <c r="G43" s="13">
        <v>11916</v>
      </c>
      <c r="H43" s="13">
        <f t="shared" si="1"/>
        <v>24434</v>
      </c>
      <c r="I43" s="13">
        <v>1445</v>
      </c>
      <c r="J43" s="13">
        <v>888</v>
      </c>
      <c r="K43" s="13">
        <f t="shared" si="2"/>
        <v>2333</v>
      </c>
      <c r="L43" s="13">
        <v>1028</v>
      </c>
      <c r="M43" s="13">
        <v>592</v>
      </c>
      <c r="N43" s="13">
        <f t="shared" si="3"/>
        <v>1620</v>
      </c>
      <c r="O43" s="13">
        <f t="shared" si="4"/>
        <v>0.0176250728663032</v>
      </c>
      <c r="P43" s="13">
        <f t="shared" si="5"/>
        <v>0.0101498474093886</v>
      </c>
      <c r="Q43" s="13">
        <f t="shared" si="6"/>
        <v>0.0277749202756918</v>
      </c>
      <c r="R43" s="13">
        <f t="shared" si="7"/>
        <v>0.0247745430854165</v>
      </c>
      <c r="S43" s="14">
        <f t="shared" si="8"/>
        <v>0.0152247711140829</v>
      </c>
      <c r="T43" s="13">
        <f t="shared" si="9"/>
        <v>0.0399993141994994</v>
      </c>
      <c r="U43" s="12"/>
      <c r="V43" s="12"/>
      <c r="W43" s="12"/>
      <c r="X43" s="12"/>
    </row>
    <row r="44" ht="15.75" spans="1:24">
      <c r="A44" s="13" t="s">
        <v>92</v>
      </c>
      <c r="B44" s="13" t="s">
        <v>83</v>
      </c>
      <c r="C44" s="13">
        <v>31444</v>
      </c>
      <c r="D44" s="13">
        <v>26357</v>
      </c>
      <c r="E44" s="13">
        <f t="shared" si="0"/>
        <v>57801</v>
      </c>
      <c r="F44" s="13">
        <v>13309</v>
      </c>
      <c r="G44" s="13">
        <v>11092</v>
      </c>
      <c r="H44" s="13">
        <f t="shared" si="1"/>
        <v>24401</v>
      </c>
      <c r="I44" s="13">
        <v>1552</v>
      </c>
      <c r="J44" s="13">
        <v>780</v>
      </c>
      <c r="K44" s="13">
        <f t="shared" si="2"/>
        <v>2332</v>
      </c>
      <c r="L44" s="13">
        <v>1075</v>
      </c>
      <c r="M44" s="13">
        <v>555</v>
      </c>
      <c r="N44" s="13">
        <f t="shared" si="3"/>
        <v>1630</v>
      </c>
      <c r="O44" s="13">
        <f t="shared" si="4"/>
        <v>0.0185982941471601</v>
      </c>
      <c r="P44" s="13">
        <f t="shared" si="5"/>
        <v>0.00960191000155707</v>
      </c>
      <c r="Q44" s="13">
        <f t="shared" si="6"/>
        <v>0.0282002041487171</v>
      </c>
      <c r="R44" s="13">
        <f t="shared" si="7"/>
        <v>0.0268507465268767</v>
      </c>
      <c r="S44" s="14">
        <f t="shared" si="8"/>
        <v>0.0134945762184045</v>
      </c>
      <c r="T44" s="13">
        <f t="shared" si="9"/>
        <v>0.0403453227452812</v>
      </c>
      <c r="U44" s="12"/>
      <c r="V44" s="12"/>
      <c r="W44" s="12"/>
      <c r="X44" s="12"/>
    </row>
    <row r="45" ht="15.75" spans="1:24">
      <c r="A45" s="13" t="s">
        <v>93</v>
      </c>
      <c r="B45" s="13" t="s">
        <v>83</v>
      </c>
      <c r="C45" s="13">
        <v>33506</v>
      </c>
      <c r="D45" s="13">
        <v>26382</v>
      </c>
      <c r="E45" s="13">
        <f t="shared" si="0"/>
        <v>59888</v>
      </c>
      <c r="F45" s="13">
        <v>13757</v>
      </c>
      <c r="G45" s="13">
        <v>11092</v>
      </c>
      <c r="H45" s="13">
        <f t="shared" si="1"/>
        <v>24849</v>
      </c>
      <c r="I45" s="13">
        <v>1630</v>
      </c>
      <c r="J45" s="13">
        <v>795</v>
      </c>
      <c r="K45" s="13">
        <f t="shared" si="2"/>
        <v>2425</v>
      </c>
      <c r="L45" s="13">
        <v>1011</v>
      </c>
      <c r="M45" s="13">
        <v>556</v>
      </c>
      <c r="N45" s="13">
        <f t="shared" si="3"/>
        <v>1567</v>
      </c>
      <c r="O45" s="13">
        <f t="shared" si="4"/>
        <v>0.0168815121560246</v>
      </c>
      <c r="P45" s="13">
        <f t="shared" si="5"/>
        <v>0.00928399679401549</v>
      </c>
      <c r="Q45" s="13">
        <f t="shared" si="6"/>
        <v>0.0261655089500401</v>
      </c>
      <c r="R45" s="13">
        <f t="shared" si="7"/>
        <v>0.027217472615549</v>
      </c>
      <c r="S45" s="14">
        <f t="shared" si="8"/>
        <v>0.0132747795885653</v>
      </c>
      <c r="T45" s="13">
        <f t="shared" si="9"/>
        <v>0.0404922522041143</v>
      </c>
      <c r="U45" s="12"/>
      <c r="V45" s="12"/>
      <c r="W45" s="12"/>
      <c r="X45" s="12"/>
    </row>
    <row r="46" ht="15.75" spans="1:24">
      <c r="A46" s="13" t="s">
        <v>94</v>
      </c>
      <c r="B46" s="13" t="s">
        <v>83</v>
      </c>
      <c r="C46" s="13">
        <v>33910</v>
      </c>
      <c r="D46" s="13">
        <v>25198</v>
      </c>
      <c r="E46" s="13">
        <f t="shared" si="0"/>
        <v>59108</v>
      </c>
      <c r="F46" s="13">
        <v>13879</v>
      </c>
      <c r="G46" s="13">
        <v>10747</v>
      </c>
      <c r="H46" s="13">
        <f t="shared" si="1"/>
        <v>24626</v>
      </c>
      <c r="I46" s="13">
        <v>1662</v>
      </c>
      <c r="J46" s="13">
        <v>753</v>
      </c>
      <c r="K46" s="13">
        <f t="shared" si="2"/>
        <v>2415</v>
      </c>
      <c r="L46" s="13">
        <v>1028</v>
      </c>
      <c r="M46" s="13">
        <v>526</v>
      </c>
      <c r="N46" s="13">
        <f t="shared" si="3"/>
        <v>1554</v>
      </c>
      <c r="O46" s="13">
        <f t="shared" si="4"/>
        <v>0.0173918928063883</v>
      </c>
      <c r="P46" s="13">
        <f t="shared" si="5"/>
        <v>0.00889896460715978</v>
      </c>
      <c r="Q46" s="13">
        <f t="shared" si="6"/>
        <v>0.0262908574135481</v>
      </c>
      <c r="R46" s="13">
        <f t="shared" si="7"/>
        <v>0.0281180212492387</v>
      </c>
      <c r="S46" s="14">
        <f t="shared" si="8"/>
        <v>0.0127393922988428</v>
      </c>
      <c r="T46" s="13">
        <f t="shared" si="9"/>
        <v>0.0408574135480815</v>
      </c>
      <c r="U46" s="12"/>
      <c r="V46" s="12"/>
      <c r="W46" s="12"/>
      <c r="X46" s="12"/>
    </row>
    <row r="47" ht="15.75" spans="1:24">
      <c r="A47" s="13" t="s">
        <v>95</v>
      </c>
      <c r="B47" s="13" t="s">
        <v>83</v>
      </c>
      <c r="C47" s="13">
        <v>32538</v>
      </c>
      <c r="D47" s="13">
        <v>26463</v>
      </c>
      <c r="E47" s="13">
        <f t="shared" si="0"/>
        <v>59001</v>
      </c>
      <c r="F47" s="13">
        <v>13672</v>
      </c>
      <c r="G47" s="13">
        <v>11084</v>
      </c>
      <c r="H47" s="13">
        <f t="shared" si="1"/>
        <v>24756</v>
      </c>
      <c r="I47" s="13">
        <v>1609</v>
      </c>
      <c r="J47" s="13">
        <v>791</v>
      </c>
      <c r="K47" s="13">
        <f t="shared" si="2"/>
        <v>2400</v>
      </c>
      <c r="L47" s="13">
        <v>1024</v>
      </c>
      <c r="M47" s="13">
        <v>559</v>
      </c>
      <c r="N47" s="13">
        <f t="shared" si="3"/>
        <v>1583</v>
      </c>
      <c r="O47" s="13">
        <f t="shared" si="4"/>
        <v>0.0173556380400332</v>
      </c>
      <c r="P47" s="13">
        <f t="shared" si="5"/>
        <v>0.0094744156878697</v>
      </c>
      <c r="Q47" s="13">
        <f t="shared" si="6"/>
        <v>0.0268300537279029</v>
      </c>
      <c r="R47" s="13">
        <f t="shared" si="7"/>
        <v>0.0272707242250131</v>
      </c>
      <c r="S47" s="14">
        <f t="shared" si="8"/>
        <v>0.0134065524313147</v>
      </c>
      <c r="T47" s="13">
        <f t="shared" si="9"/>
        <v>0.0406772766563279</v>
      </c>
      <c r="U47" s="12"/>
      <c r="V47" s="12"/>
      <c r="W47" s="12"/>
      <c r="X47" s="12"/>
    </row>
    <row r="48" ht="15.75" spans="1:24">
      <c r="A48" s="13" t="s">
        <v>96</v>
      </c>
      <c r="B48" s="13" t="s">
        <v>83</v>
      </c>
      <c r="C48" s="13">
        <v>31047</v>
      </c>
      <c r="D48" s="13">
        <v>26302</v>
      </c>
      <c r="E48" s="13">
        <f t="shared" si="0"/>
        <v>57349</v>
      </c>
      <c r="F48" s="13">
        <v>13110</v>
      </c>
      <c r="G48" s="13">
        <v>11010</v>
      </c>
      <c r="H48" s="13">
        <f t="shared" si="1"/>
        <v>24120</v>
      </c>
      <c r="I48" s="13">
        <v>1558</v>
      </c>
      <c r="J48" s="13">
        <v>785</v>
      </c>
      <c r="K48" s="13">
        <f t="shared" si="2"/>
        <v>2343</v>
      </c>
      <c r="L48" s="13">
        <v>1054</v>
      </c>
      <c r="M48" s="13">
        <v>564</v>
      </c>
      <c r="N48" s="13">
        <f t="shared" si="3"/>
        <v>1618</v>
      </c>
      <c r="O48" s="13">
        <f t="shared" si="4"/>
        <v>0.0183786988439206</v>
      </c>
      <c r="P48" s="13">
        <f t="shared" si="5"/>
        <v>0.00983452196202201</v>
      </c>
      <c r="Q48" s="13">
        <f t="shared" si="6"/>
        <v>0.0282132208059426</v>
      </c>
      <c r="R48" s="13">
        <f t="shared" si="7"/>
        <v>0.0271669950653019</v>
      </c>
      <c r="S48" s="14">
        <f t="shared" si="8"/>
        <v>0.013688120106715</v>
      </c>
      <c r="T48" s="13">
        <f t="shared" si="9"/>
        <v>0.0408551151720169</v>
      </c>
      <c r="U48" s="12"/>
      <c r="V48" s="12"/>
      <c r="W48" s="12"/>
      <c r="X48" s="12"/>
    </row>
    <row r="49" ht="15.75" spans="1:24">
      <c r="A49" s="13" t="s">
        <v>97</v>
      </c>
      <c r="B49" s="13" t="s">
        <v>83</v>
      </c>
      <c r="C49" s="13">
        <v>34301</v>
      </c>
      <c r="D49" s="13">
        <v>25237</v>
      </c>
      <c r="E49" s="13">
        <f t="shared" si="0"/>
        <v>59538</v>
      </c>
      <c r="F49" s="13">
        <v>13945</v>
      </c>
      <c r="G49" s="13">
        <v>10597</v>
      </c>
      <c r="H49" s="13">
        <f t="shared" si="1"/>
        <v>24542</v>
      </c>
      <c r="I49" s="13">
        <v>1627</v>
      </c>
      <c r="J49" s="13">
        <v>760</v>
      </c>
      <c r="K49" s="13">
        <f t="shared" si="2"/>
        <v>2387</v>
      </c>
      <c r="L49" s="13">
        <v>1034</v>
      </c>
      <c r="M49" s="13">
        <v>522</v>
      </c>
      <c r="N49" s="13">
        <f t="shared" si="3"/>
        <v>1556</v>
      </c>
      <c r="O49" s="13">
        <f t="shared" si="4"/>
        <v>0.0173670596929692</v>
      </c>
      <c r="P49" s="13">
        <f t="shared" si="5"/>
        <v>0.00876750982565756</v>
      </c>
      <c r="Q49" s="13">
        <f t="shared" si="6"/>
        <v>0.0261345695186268</v>
      </c>
      <c r="R49" s="13">
        <f t="shared" si="7"/>
        <v>0.0273270852228829</v>
      </c>
      <c r="S49" s="14">
        <f t="shared" si="8"/>
        <v>0.0127649568342907</v>
      </c>
      <c r="T49" s="13">
        <f t="shared" si="9"/>
        <v>0.0400920420571736</v>
      </c>
      <c r="U49" s="12"/>
      <c r="V49" s="12"/>
      <c r="W49" s="12"/>
      <c r="X49" s="12"/>
    </row>
    <row r="50" ht="15.75" spans="1:24">
      <c r="A50" s="13" t="s">
        <v>98</v>
      </c>
      <c r="B50" s="13" t="s">
        <v>83</v>
      </c>
      <c r="C50" s="13">
        <v>31993</v>
      </c>
      <c r="D50" s="13">
        <v>26468</v>
      </c>
      <c r="E50" s="13">
        <f t="shared" si="0"/>
        <v>58461</v>
      </c>
      <c r="F50" s="13">
        <v>13223</v>
      </c>
      <c r="G50" s="13">
        <v>11248</v>
      </c>
      <c r="H50" s="13">
        <f t="shared" si="1"/>
        <v>24471</v>
      </c>
      <c r="I50" s="13">
        <v>1596</v>
      </c>
      <c r="J50" s="13">
        <v>839</v>
      </c>
      <c r="K50" s="13">
        <f t="shared" si="2"/>
        <v>2435</v>
      </c>
      <c r="L50" s="13">
        <v>998</v>
      </c>
      <c r="M50" s="13">
        <v>561</v>
      </c>
      <c r="N50" s="13">
        <f t="shared" si="3"/>
        <v>1559</v>
      </c>
      <c r="O50" s="13">
        <f t="shared" si="4"/>
        <v>0.0170712098664067</v>
      </c>
      <c r="P50" s="13">
        <f t="shared" si="5"/>
        <v>0.00959614101708832</v>
      </c>
      <c r="Q50" s="13">
        <f t="shared" si="6"/>
        <v>0.026667350883495</v>
      </c>
      <c r="R50" s="13">
        <f t="shared" si="7"/>
        <v>0.0273002514496844</v>
      </c>
      <c r="S50" s="14">
        <f t="shared" si="8"/>
        <v>0.0143514479738629</v>
      </c>
      <c r="T50" s="13">
        <f t="shared" si="9"/>
        <v>0.0416516994235473</v>
      </c>
      <c r="U50" s="12"/>
      <c r="V50" s="12"/>
      <c r="W50" s="12"/>
      <c r="X50" s="12"/>
    </row>
    <row r="51" ht="15.75" spans="1:24">
      <c r="A51" s="13" t="s">
        <v>99</v>
      </c>
      <c r="B51" s="13" t="s">
        <v>83</v>
      </c>
      <c r="C51" s="13">
        <v>34568</v>
      </c>
      <c r="D51" s="13">
        <v>25311</v>
      </c>
      <c r="E51" s="13">
        <f t="shared" si="0"/>
        <v>59879</v>
      </c>
      <c r="F51" s="13">
        <v>14201</v>
      </c>
      <c r="G51" s="13">
        <v>10833</v>
      </c>
      <c r="H51" s="13">
        <f t="shared" si="1"/>
        <v>25034</v>
      </c>
      <c r="I51" s="13">
        <v>1646</v>
      </c>
      <c r="J51" s="13">
        <v>784</v>
      </c>
      <c r="K51" s="13">
        <f t="shared" si="2"/>
        <v>2430</v>
      </c>
      <c r="L51" s="13">
        <v>992</v>
      </c>
      <c r="M51" s="13">
        <v>506</v>
      </c>
      <c r="N51" s="13">
        <f t="shared" si="3"/>
        <v>1498</v>
      </c>
      <c r="O51" s="13">
        <f t="shared" si="4"/>
        <v>0.0165667429315787</v>
      </c>
      <c r="P51" s="13">
        <f t="shared" si="5"/>
        <v>0.0084503749227609</v>
      </c>
      <c r="Q51" s="13">
        <f t="shared" si="6"/>
        <v>0.0250171178543396</v>
      </c>
      <c r="R51" s="13">
        <f t="shared" si="7"/>
        <v>0.0274887690175187</v>
      </c>
      <c r="S51" s="14">
        <f t="shared" si="8"/>
        <v>0.0130930710265703</v>
      </c>
      <c r="T51" s="13">
        <f t="shared" si="9"/>
        <v>0.0405818400440889</v>
      </c>
      <c r="U51" s="12"/>
      <c r="V51" s="12"/>
      <c r="W51" s="12"/>
      <c r="X51" s="12"/>
    </row>
    <row r="52" ht="15.75" spans="1:24">
      <c r="A52" s="13" t="s">
        <v>100</v>
      </c>
      <c r="B52" s="13" t="s">
        <v>83</v>
      </c>
      <c r="C52" s="13">
        <v>32992</v>
      </c>
      <c r="D52" s="13">
        <v>25756</v>
      </c>
      <c r="E52" s="13">
        <f t="shared" si="0"/>
        <v>58748</v>
      </c>
      <c r="F52" s="13">
        <v>13617</v>
      </c>
      <c r="G52" s="13">
        <v>10984</v>
      </c>
      <c r="H52" s="13">
        <f t="shared" si="1"/>
        <v>24601</v>
      </c>
      <c r="I52" s="13">
        <v>1586</v>
      </c>
      <c r="J52" s="13">
        <v>786</v>
      </c>
      <c r="K52" s="13">
        <f t="shared" si="2"/>
        <v>2372</v>
      </c>
      <c r="L52" s="13">
        <v>985</v>
      </c>
      <c r="M52" s="13">
        <v>563</v>
      </c>
      <c r="N52" s="13">
        <f t="shared" si="3"/>
        <v>1548</v>
      </c>
      <c r="O52" s="13">
        <f t="shared" si="4"/>
        <v>0.0167665282222374</v>
      </c>
      <c r="P52" s="13">
        <f t="shared" si="5"/>
        <v>0.00958330496357323</v>
      </c>
      <c r="Q52" s="13">
        <f t="shared" si="6"/>
        <v>0.0263498331858106</v>
      </c>
      <c r="R52" s="13">
        <f t="shared" si="7"/>
        <v>0.0269966637162116</v>
      </c>
      <c r="S52" s="14">
        <f t="shared" si="8"/>
        <v>0.0133791788656635</v>
      </c>
      <c r="T52" s="13">
        <f t="shared" si="9"/>
        <v>0.0403758425818751</v>
      </c>
      <c r="U52" s="12"/>
      <c r="V52" s="12"/>
      <c r="W52" s="12"/>
      <c r="X52" s="12"/>
    </row>
    <row r="53" ht="15.75" spans="1:24">
      <c r="A53" s="13" t="s">
        <v>101</v>
      </c>
      <c r="B53" s="13" t="s">
        <v>83</v>
      </c>
      <c r="C53" s="13">
        <v>33875</v>
      </c>
      <c r="D53" s="13">
        <v>25863</v>
      </c>
      <c r="E53" s="13">
        <f t="shared" si="0"/>
        <v>59738</v>
      </c>
      <c r="F53" s="13">
        <v>13983</v>
      </c>
      <c r="G53" s="13">
        <v>10932</v>
      </c>
      <c r="H53" s="13">
        <f t="shared" si="1"/>
        <v>24915</v>
      </c>
      <c r="I53" s="13">
        <v>1604</v>
      </c>
      <c r="J53" s="13">
        <v>804</v>
      </c>
      <c r="K53" s="13">
        <f t="shared" si="2"/>
        <v>2408</v>
      </c>
      <c r="L53" s="13">
        <v>1025</v>
      </c>
      <c r="M53" s="13">
        <v>551</v>
      </c>
      <c r="N53" s="13">
        <f t="shared" si="3"/>
        <v>1576</v>
      </c>
      <c r="O53" s="13">
        <f t="shared" si="4"/>
        <v>0.0171582577254009</v>
      </c>
      <c r="P53" s="13">
        <f t="shared" si="5"/>
        <v>0.00922360976263015</v>
      </c>
      <c r="Q53" s="13">
        <f t="shared" si="6"/>
        <v>0.0263818674880311</v>
      </c>
      <c r="R53" s="13">
        <f t="shared" si="7"/>
        <v>0.0268505808697981</v>
      </c>
      <c r="S53" s="14">
        <f t="shared" si="8"/>
        <v>0.0134587699621681</v>
      </c>
      <c r="T53" s="13">
        <f t="shared" si="9"/>
        <v>0.0403093508319663</v>
      </c>
      <c r="U53" s="12"/>
      <c r="V53" s="12"/>
      <c r="W53" s="12"/>
      <c r="X53" s="12"/>
    </row>
    <row r="54" ht="15.75" spans="1:24">
      <c r="A54" s="13" t="s">
        <v>102</v>
      </c>
      <c r="B54" s="13" t="s">
        <v>83</v>
      </c>
      <c r="C54" s="13">
        <v>30726</v>
      </c>
      <c r="D54" s="13">
        <v>25939</v>
      </c>
      <c r="E54" s="13">
        <f t="shared" si="0"/>
        <v>56665</v>
      </c>
      <c r="F54" s="13">
        <v>12863</v>
      </c>
      <c r="G54" s="13">
        <v>10923</v>
      </c>
      <c r="H54" s="13">
        <f t="shared" si="1"/>
        <v>23786</v>
      </c>
      <c r="I54" s="13">
        <v>1543</v>
      </c>
      <c r="J54" s="13">
        <v>744</v>
      </c>
      <c r="K54" s="13">
        <f t="shared" si="2"/>
        <v>2287</v>
      </c>
      <c r="L54" s="13">
        <v>1087</v>
      </c>
      <c r="M54" s="13">
        <v>562</v>
      </c>
      <c r="N54" s="13">
        <f t="shared" si="3"/>
        <v>1649</v>
      </c>
      <c r="O54" s="13">
        <f t="shared" si="4"/>
        <v>0.0191829171446219</v>
      </c>
      <c r="P54" s="13">
        <f t="shared" si="5"/>
        <v>0.00991793876290479</v>
      </c>
      <c r="Q54" s="13">
        <f t="shared" si="6"/>
        <v>0.0291008559075267</v>
      </c>
      <c r="R54" s="13">
        <f t="shared" si="7"/>
        <v>0.0272302126533133</v>
      </c>
      <c r="S54" s="14">
        <f t="shared" si="8"/>
        <v>0.0131297979352334</v>
      </c>
      <c r="T54" s="13">
        <f t="shared" si="9"/>
        <v>0.0403600105885467</v>
      </c>
      <c r="U54" s="12"/>
      <c r="V54" s="12"/>
      <c r="W54" s="12"/>
      <c r="X54" s="12"/>
    </row>
    <row r="55" ht="15.75" spans="1:24">
      <c r="A55" s="13" t="s">
        <v>103</v>
      </c>
      <c r="B55" s="13" t="s">
        <v>83</v>
      </c>
      <c r="C55" s="13">
        <v>32799</v>
      </c>
      <c r="D55" s="13">
        <v>26392</v>
      </c>
      <c r="E55" s="13">
        <f t="shared" si="0"/>
        <v>59191</v>
      </c>
      <c r="F55" s="13">
        <v>13246</v>
      </c>
      <c r="G55" s="13">
        <v>11038</v>
      </c>
      <c r="H55" s="13">
        <f t="shared" si="1"/>
        <v>24284</v>
      </c>
      <c r="I55" s="13">
        <v>1562</v>
      </c>
      <c r="J55" s="13">
        <v>782</v>
      </c>
      <c r="K55" s="13">
        <f t="shared" si="2"/>
        <v>2344</v>
      </c>
      <c r="L55" s="13">
        <v>1025</v>
      </c>
      <c r="M55" s="13">
        <v>550</v>
      </c>
      <c r="N55" s="13">
        <f t="shared" si="3"/>
        <v>1575</v>
      </c>
      <c r="O55" s="13">
        <f t="shared" si="4"/>
        <v>0.0173168218141271</v>
      </c>
      <c r="P55" s="13">
        <f t="shared" si="5"/>
        <v>0.00929195316855603</v>
      </c>
      <c r="Q55" s="13">
        <f t="shared" si="6"/>
        <v>0.0266087749826832</v>
      </c>
      <c r="R55" s="13">
        <f t="shared" si="7"/>
        <v>0.0263891469986991</v>
      </c>
      <c r="S55" s="14">
        <f t="shared" si="8"/>
        <v>0.013211467959656</v>
      </c>
      <c r="T55" s="13">
        <f t="shared" si="9"/>
        <v>0.0396006149583552</v>
      </c>
      <c r="U55" s="12"/>
      <c r="V55" s="12"/>
      <c r="W55" s="12"/>
      <c r="X55" s="12"/>
    </row>
    <row r="56" ht="15.75" spans="1:24">
      <c r="A56" s="13" t="s">
        <v>104</v>
      </c>
      <c r="B56" s="13" t="s">
        <v>105</v>
      </c>
      <c r="C56" s="13">
        <v>36527</v>
      </c>
      <c r="D56" s="13">
        <v>26192</v>
      </c>
      <c r="E56" s="13">
        <f t="shared" si="0"/>
        <v>62719</v>
      </c>
      <c r="F56" s="13">
        <v>15303</v>
      </c>
      <c r="G56" s="13">
        <v>10807</v>
      </c>
      <c r="H56" s="13">
        <f t="shared" si="1"/>
        <v>26110</v>
      </c>
      <c r="I56" s="13">
        <v>1784</v>
      </c>
      <c r="J56" s="13">
        <v>744</v>
      </c>
      <c r="K56" s="13">
        <f t="shared" si="2"/>
        <v>2528</v>
      </c>
      <c r="L56" s="13">
        <v>1102</v>
      </c>
      <c r="M56" s="13">
        <v>563</v>
      </c>
      <c r="N56" s="13">
        <f t="shared" si="3"/>
        <v>1665</v>
      </c>
      <c r="O56" s="13">
        <f t="shared" si="4"/>
        <v>0.01757043320206</v>
      </c>
      <c r="P56" s="13">
        <f t="shared" si="5"/>
        <v>0.00897654618217765</v>
      </c>
      <c r="Q56" s="13">
        <f t="shared" si="6"/>
        <v>0.0265469793842376</v>
      </c>
      <c r="R56" s="13">
        <f t="shared" si="7"/>
        <v>0.0284443310639519</v>
      </c>
      <c r="S56" s="14">
        <f t="shared" si="8"/>
        <v>0.0118624340311548</v>
      </c>
      <c r="T56" s="13">
        <f t="shared" si="9"/>
        <v>0.0403067650951068</v>
      </c>
      <c r="U56" s="12"/>
      <c r="V56" s="12"/>
      <c r="W56" s="12"/>
      <c r="X56" s="12"/>
    </row>
    <row r="57" ht="15.75" spans="1:24">
      <c r="A57" s="13" t="s">
        <v>106</v>
      </c>
      <c r="B57" s="13" t="s">
        <v>105</v>
      </c>
      <c r="C57" s="13">
        <v>36893</v>
      </c>
      <c r="D57" s="13">
        <v>25542</v>
      </c>
      <c r="E57" s="13">
        <f t="shared" si="0"/>
        <v>62435</v>
      </c>
      <c r="F57" s="13">
        <v>15278</v>
      </c>
      <c r="G57" s="13">
        <v>10728</v>
      </c>
      <c r="H57" s="13">
        <f t="shared" si="1"/>
        <v>26006</v>
      </c>
      <c r="I57" s="13">
        <v>1854</v>
      </c>
      <c r="J57" s="13">
        <v>680</v>
      </c>
      <c r="K57" s="13">
        <f t="shared" si="2"/>
        <v>2534</v>
      </c>
      <c r="L57" s="13">
        <v>1111</v>
      </c>
      <c r="M57" s="13">
        <v>534</v>
      </c>
      <c r="N57" s="13">
        <f t="shared" si="3"/>
        <v>1645</v>
      </c>
      <c r="O57" s="13">
        <f t="shared" si="4"/>
        <v>0.017794506286538</v>
      </c>
      <c r="P57" s="13">
        <f t="shared" si="5"/>
        <v>0.00855289501081124</v>
      </c>
      <c r="Q57" s="13">
        <f t="shared" si="6"/>
        <v>0.0263474012973492</v>
      </c>
      <c r="R57" s="13">
        <f t="shared" si="7"/>
        <v>0.0296948826779851</v>
      </c>
      <c r="S57" s="14">
        <f t="shared" si="8"/>
        <v>0.0108913269800593</v>
      </c>
      <c r="T57" s="13">
        <f t="shared" si="9"/>
        <v>0.0405862096580444</v>
      </c>
      <c r="U57" s="12"/>
      <c r="V57" s="12"/>
      <c r="W57" s="12"/>
      <c r="X57" s="12"/>
    </row>
    <row r="58" ht="15.75" spans="1:24">
      <c r="A58" s="13" t="s">
        <v>107</v>
      </c>
      <c r="B58" s="13" t="s">
        <v>105</v>
      </c>
      <c r="C58" s="13">
        <v>34481</v>
      </c>
      <c r="D58" s="13">
        <v>26893</v>
      </c>
      <c r="E58" s="13">
        <f t="shared" si="0"/>
        <v>61374</v>
      </c>
      <c r="F58" s="13">
        <v>14503</v>
      </c>
      <c r="G58" s="13">
        <v>11392</v>
      </c>
      <c r="H58" s="13">
        <f t="shared" si="1"/>
        <v>25895</v>
      </c>
      <c r="I58" s="13">
        <v>1802</v>
      </c>
      <c r="J58" s="13">
        <v>756</v>
      </c>
      <c r="K58" s="13">
        <f t="shared" si="2"/>
        <v>2558</v>
      </c>
      <c r="L58" s="13">
        <v>1084</v>
      </c>
      <c r="M58" s="13">
        <v>564</v>
      </c>
      <c r="N58" s="13">
        <f t="shared" si="3"/>
        <v>1648</v>
      </c>
      <c r="O58" s="13">
        <f t="shared" si="4"/>
        <v>0.0176622022354743</v>
      </c>
      <c r="P58" s="13">
        <f t="shared" si="5"/>
        <v>0.00918955909668589</v>
      </c>
      <c r="Q58" s="13">
        <f t="shared" si="6"/>
        <v>0.0268517613321602</v>
      </c>
      <c r="R58" s="13">
        <f t="shared" si="7"/>
        <v>0.0293609671848014</v>
      </c>
      <c r="S58" s="14">
        <f t="shared" si="8"/>
        <v>0.0123179196402385</v>
      </c>
      <c r="T58" s="13">
        <f t="shared" si="9"/>
        <v>0.0416788868250399</v>
      </c>
      <c r="U58" s="12"/>
      <c r="V58" s="12"/>
      <c r="W58" s="12"/>
      <c r="X58" s="12"/>
    </row>
    <row r="59" ht="15.75" spans="1:24">
      <c r="A59" s="13" t="s">
        <v>108</v>
      </c>
      <c r="B59" s="13" t="s">
        <v>105</v>
      </c>
      <c r="C59" s="13">
        <v>36525</v>
      </c>
      <c r="D59" s="13">
        <v>25992</v>
      </c>
      <c r="E59" s="13">
        <f t="shared" si="0"/>
        <v>62517</v>
      </c>
      <c r="F59" s="13">
        <v>15030</v>
      </c>
      <c r="G59" s="13">
        <v>11104</v>
      </c>
      <c r="H59" s="13">
        <f t="shared" si="1"/>
        <v>26134</v>
      </c>
      <c r="I59" s="13">
        <v>1847</v>
      </c>
      <c r="J59" s="13">
        <v>751</v>
      </c>
      <c r="K59" s="13">
        <f t="shared" si="2"/>
        <v>2598</v>
      </c>
      <c r="L59" s="13">
        <v>1139</v>
      </c>
      <c r="M59" s="13">
        <v>562</v>
      </c>
      <c r="N59" s="13">
        <f t="shared" si="3"/>
        <v>1701</v>
      </c>
      <c r="O59" s="13">
        <f t="shared" si="4"/>
        <v>0.0182190444199178</v>
      </c>
      <c r="P59" s="13">
        <f t="shared" si="5"/>
        <v>0.00898955484108323</v>
      </c>
      <c r="Q59" s="13">
        <f t="shared" si="6"/>
        <v>0.027208599261001</v>
      </c>
      <c r="R59" s="13">
        <f t="shared" si="7"/>
        <v>0.0295439640417806</v>
      </c>
      <c r="S59" s="14">
        <f t="shared" si="8"/>
        <v>0.01201273253675</v>
      </c>
      <c r="T59" s="13">
        <f t="shared" si="9"/>
        <v>0.0415566965785306</v>
      </c>
      <c r="U59" s="12"/>
      <c r="V59" s="12"/>
      <c r="W59" s="12"/>
      <c r="X59" s="12"/>
    </row>
    <row r="60" ht="15.75" spans="1:24">
      <c r="A60" s="13" t="s">
        <v>109</v>
      </c>
      <c r="B60" s="13" t="s">
        <v>105</v>
      </c>
      <c r="C60" s="13">
        <v>36051</v>
      </c>
      <c r="D60" s="13">
        <v>26606</v>
      </c>
      <c r="E60" s="13">
        <f t="shared" si="0"/>
        <v>62657</v>
      </c>
      <c r="F60" s="13">
        <v>15401</v>
      </c>
      <c r="G60" s="13">
        <v>11145</v>
      </c>
      <c r="H60" s="13">
        <f t="shared" si="1"/>
        <v>26546</v>
      </c>
      <c r="I60" s="13">
        <v>1846</v>
      </c>
      <c r="J60" s="13">
        <v>724</v>
      </c>
      <c r="K60" s="13">
        <f t="shared" si="2"/>
        <v>2570</v>
      </c>
      <c r="L60" s="13">
        <v>1140</v>
      </c>
      <c r="M60" s="13">
        <v>537</v>
      </c>
      <c r="N60" s="13">
        <f t="shared" si="3"/>
        <v>1677</v>
      </c>
      <c r="O60" s="13">
        <f t="shared" si="4"/>
        <v>0.0181942959286273</v>
      </c>
      <c r="P60" s="13">
        <f t="shared" si="5"/>
        <v>0.00857047097690601</v>
      </c>
      <c r="Q60" s="13">
        <f t="shared" si="6"/>
        <v>0.0267647669055333</v>
      </c>
      <c r="R60" s="13">
        <f t="shared" si="7"/>
        <v>0.0294619914774087</v>
      </c>
      <c r="S60" s="14">
        <f t="shared" si="8"/>
        <v>0.0115549739055493</v>
      </c>
      <c r="T60" s="13">
        <f t="shared" si="9"/>
        <v>0.041016965382958</v>
      </c>
      <c r="U60" s="12"/>
      <c r="V60" s="12"/>
      <c r="W60" s="12"/>
      <c r="X60" s="12"/>
    </row>
    <row r="61" ht="15.75" spans="1:24">
      <c r="A61" s="13" t="s">
        <v>110</v>
      </c>
      <c r="B61" s="13" t="s">
        <v>105</v>
      </c>
      <c r="C61" s="13">
        <v>34902</v>
      </c>
      <c r="D61" s="13">
        <v>26078</v>
      </c>
      <c r="E61" s="13">
        <f t="shared" si="0"/>
        <v>60980</v>
      </c>
      <c r="F61" s="13">
        <v>14502</v>
      </c>
      <c r="G61" s="13">
        <v>11221</v>
      </c>
      <c r="H61" s="13">
        <f t="shared" si="1"/>
        <v>25723</v>
      </c>
      <c r="I61" s="13">
        <v>1680</v>
      </c>
      <c r="J61" s="13">
        <v>789</v>
      </c>
      <c r="K61" s="13">
        <f t="shared" si="2"/>
        <v>2469</v>
      </c>
      <c r="L61" s="13">
        <v>1070</v>
      </c>
      <c r="M61" s="13">
        <v>530</v>
      </c>
      <c r="N61" s="13">
        <f t="shared" si="3"/>
        <v>1600</v>
      </c>
      <c r="O61" s="13">
        <f t="shared" si="4"/>
        <v>0.0175467366349623</v>
      </c>
      <c r="P61" s="13">
        <f t="shared" si="5"/>
        <v>0.00869137422105608</v>
      </c>
      <c r="Q61" s="13">
        <f t="shared" si="6"/>
        <v>0.0262381108560184</v>
      </c>
      <c r="R61" s="13">
        <f t="shared" si="7"/>
        <v>0.0275500163988193</v>
      </c>
      <c r="S61" s="14">
        <f t="shared" si="8"/>
        <v>0.0129386684158741</v>
      </c>
      <c r="T61" s="13">
        <f t="shared" si="9"/>
        <v>0.0404886848146933</v>
      </c>
      <c r="U61" s="12"/>
      <c r="V61" s="12"/>
      <c r="W61" s="12"/>
      <c r="X61" s="12"/>
    </row>
    <row r="62" ht="15.75" spans="1:24">
      <c r="A62" s="13" t="s">
        <v>111</v>
      </c>
      <c r="B62" s="13" t="s">
        <v>105</v>
      </c>
      <c r="C62" s="13">
        <v>34549</v>
      </c>
      <c r="D62" s="13">
        <v>26625</v>
      </c>
      <c r="E62" s="13">
        <f t="shared" si="0"/>
        <v>61174</v>
      </c>
      <c r="F62" s="13">
        <v>14418</v>
      </c>
      <c r="G62" s="13">
        <v>11445</v>
      </c>
      <c r="H62" s="13">
        <f t="shared" si="1"/>
        <v>25863</v>
      </c>
      <c r="I62" s="13">
        <v>1732</v>
      </c>
      <c r="J62" s="13">
        <v>756</v>
      </c>
      <c r="K62" s="13">
        <f t="shared" si="2"/>
        <v>2488</v>
      </c>
      <c r="L62" s="13">
        <v>1045</v>
      </c>
      <c r="M62" s="13">
        <v>576</v>
      </c>
      <c r="N62" s="13">
        <f t="shared" si="3"/>
        <v>1621</v>
      </c>
      <c r="O62" s="13">
        <f t="shared" si="4"/>
        <v>0.017082420636218</v>
      </c>
      <c r="P62" s="13">
        <f t="shared" si="5"/>
        <v>0.00941576486742734</v>
      </c>
      <c r="Q62" s="13">
        <f t="shared" si="6"/>
        <v>0.0264981855036453</v>
      </c>
      <c r="R62" s="13">
        <f t="shared" si="7"/>
        <v>0.0283126818583058</v>
      </c>
      <c r="S62" s="14">
        <f t="shared" si="8"/>
        <v>0.0123581913884984</v>
      </c>
      <c r="T62" s="13">
        <f t="shared" si="9"/>
        <v>0.0406708732468042</v>
      </c>
      <c r="U62" s="12"/>
      <c r="V62" s="12"/>
      <c r="W62" s="12"/>
      <c r="X62" s="12"/>
    </row>
    <row r="63" ht="15.75" spans="1:24">
      <c r="A63" s="13" t="s">
        <v>112</v>
      </c>
      <c r="B63" s="13" t="s">
        <v>105</v>
      </c>
      <c r="C63" s="13">
        <v>33984</v>
      </c>
      <c r="D63" s="13">
        <v>27342</v>
      </c>
      <c r="E63" s="13">
        <f t="shared" si="0"/>
        <v>61326</v>
      </c>
      <c r="F63" s="13">
        <v>14506</v>
      </c>
      <c r="G63" s="13">
        <v>11555</v>
      </c>
      <c r="H63" s="13">
        <f t="shared" si="1"/>
        <v>26061</v>
      </c>
      <c r="I63" s="13">
        <v>1765</v>
      </c>
      <c r="J63" s="13">
        <v>765</v>
      </c>
      <c r="K63" s="13">
        <f t="shared" si="2"/>
        <v>2530</v>
      </c>
      <c r="L63" s="13">
        <v>1121</v>
      </c>
      <c r="M63" s="13">
        <v>555</v>
      </c>
      <c r="N63" s="13">
        <f t="shared" si="3"/>
        <v>1676</v>
      </c>
      <c r="O63" s="13">
        <f t="shared" si="4"/>
        <v>0.0182793594886345</v>
      </c>
      <c r="P63" s="13">
        <f t="shared" si="5"/>
        <v>0.00904999510811075</v>
      </c>
      <c r="Q63" s="13">
        <f t="shared" si="6"/>
        <v>0.0273293545967453</v>
      </c>
      <c r="R63" s="13">
        <f t="shared" si="7"/>
        <v>0.0287806150735414</v>
      </c>
      <c r="S63" s="14">
        <f t="shared" si="8"/>
        <v>0.01247431758145</v>
      </c>
      <c r="T63" s="13">
        <f t="shared" si="9"/>
        <v>0.0412549326549914</v>
      </c>
      <c r="U63" s="12"/>
      <c r="V63" s="12"/>
      <c r="W63" s="12"/>
      <c r="X63" s="12"/>
    </row>
    <row r="64" ht="15.75" spans="1:24">
      <c r="A64" s="13" t="s">
        <v>113</v>
      </c>
      <c r="B64" s="13" t="s">
        <v>105</v>
      </c>
      <c r="C64" s="13">
        <v>34388</v>
      </c>
      <c r="D64" s="13">
        <v>27303</v>
      </c>
      <c r="E64" s="13">
        <f t="shared" si="0"/>
        <v>61691</v>
      </c>
      <c r="F64" s="13">
        <v>14330</v>
      </c>
      <c r="G64" s="13">
        <v>11678</v>
      </c>
      <c r="H64" s="13">
        <f t="shared" si="1"/>
        <v>26008</v>
      </c>
      <c r="I64" s="13">
        <v>1746</v>
      </c>
      <c r="J64" s="13">
        <v>822</v>
      </c>
      <c r="K64" s="13">
        <f t="shared" si="2"/>
        <v>2568</v>
      </c>
      <c r="L64" s="13">
        <v>1104</v>
      </c>
      <c r="M64" s="13">
        <v>573</v>
      </c>
      <c r="N64" s="13">
        <f t="shared" si="3"/>
        <v>1677</v>
      </c>
      <c r="O64" s="13">
        <f t="shared" si="4"/>
        <v>0.0178956411794265</v>
      </c>
      <c r="P64" s="13">
        <f t="shared" si="5"/>
        <v>0.00928822680780017</v>
      </c>
      <c r="Q64" s="13">
        <f t="shared" si="6"/>
        <v>0.0271838679872267</v>
      </c>
      <c r="R64" s="13">
        <f t="shared" si="7"/>
        <v>0.0283023455609408</v>
      </c>
      <c r="S64" s="14">
        <f t="shared" si="8"/>
        <v>0.0133244719651165</v>
      </c>
      <c r="T64" s="13">
        <f t="shared" si="9"/>
        <v>0.0416268175260573</v>
      </c>
      <c r="U64" s="12"/>
      <c r="V64" s="12"/>
      <c r="W64" s="12"/>
      <c r="X64" s="12"/>
    </row>
    <row r="65" ht="15.75" spans="1:24">
      <c r="A65" s="13" t="s">
        <v>114</v>
      </c>
      <c r="B65" s="13" t="s">
        <v>105</v>
      </c>
      <c r="C65" s="13">
        <v>35234</v>
      </c>
      <c r="D65" s="13">
        <v>27123</v>
      </c>
      <c r="E65" s="13">
        <f t="shared" si="0"/>
        <v>62357</v>
      </c>
      <c r="F65" s="13">
        <v>14900</v>
      </c>
      <c r="G65" s="13">
        <v>11311</v>
      </c>
      <c r="H65" s="13">
        <f t="shared" si="1"/>
        <v>26211</v>
      </c>
      <c r="I65" s="13">
        <v>1778</v>
      </c>
      <c r="J65" s="13">
        <v>785</v>
      </c>
      <c r="K65" s="13">
        <f t="shared" si="2"/>
        <v>2563</v>
      </c>
      <c r="L65" s="13">
        <v>1089</v>
      </c>
      <c r="M65" s="13">
        <v>575</v>
      </c>
      <c r="N65" s="13">
        <f t="shared" si="3"/>
        <v>1664</v>
      </c>
      <c r="O65" s="13">
        <f t="shared" si="4"/>
        <v>0.0174639575348397</v>
      </c>
      <c r="P65" s="13">
        <f t="shared" si="5"/>
        <v>0.00922109787193098</v>
      </c>
      <c r="Q65" s="13">
        <f t="shared" si="6"/>
        <v>0.0266850554067707</v>
      </c>
      <c r="R65" s="13">
        <f t="shared" si="7"/>
        <v>0.0285132382892057</v>
      </c>
      <c r="S65" s="14">
        <f t="shared" si="8"/>
        <v>0.0125888031816797</v>
      </c>
      <c r="T65" s="13">
        <f t="shared" si="9"/>
        <v>0.0411020414708854</v>
      </c>
      <c r="U65" s="12"/>
      <c r="V65" s="12"/>
      <c r="W65" s="12"/>
      <c r="X65" s="12"/>
    </row>
    <row r="66" ht="15.75" spans="1:24">
      <c r="A66" s="13" t="s">
        <v>115</v>
      </c>
      <c r="B66" s="13" t="s">
        <v>105</v>
      </c>
      <c r="C66" s="13">
        <v>30434</v>
      </c>
      <c r="D66" s="13">
        <v>29323</v>
      </c>
      <c r="E66" s="13">
        <f t="shared" si="0"/>
        <v>59757</v>
      </c>
      <c r="F66" s="13">
        <v>12524</v>
      </c>
      <c r="G66" s="13">
        <v>12387</v>
      </c>
      <c r="H66" s="13">
        <f t="shared" si="1"/>
        <v>24911</v>
      </c>
      <c r="I66" s="13">
        <v>1523</v>
      </c>
      <c r="J66" s="13">
        <v>892</v>
      </c>
      <c r="K66" s="13">
        <f t="shared" si="2"/>
        <v>2415</v>
      </c>
      <c r="L66" s="13">
        <v>926</v>
      </c>
      <c r="M66" s="13">
        <v>629</v>
      </c>
      <c r="N66" s="13">
        <f t="shared" si="3"/>
        <v>1555</v>
      </c>
      <c r="O66" s="13">
        <f t="shared" si="4"/>
        <v>0.0154960925079907</v>
      </c>
      <c r="P66" s="13">
        <f t="shared" si="5"/>
        <v>0.0105259634854494</v>
      </c>
      <c r="Q66" s="13">
        <f t="shared" si="6"/>
        <v>0.0260220559934401</v>
      </c>
      <c r="R66" s="13">
        <f t="shared" si="7"/>
        <v>0.0254865538765333</v>
      </c>
      <c r="S66" s="14">
        <f t="shared" si="8"/>
        <v>0.0149271215087772</v>
      </c>
      <c r="T66" s="13">
        <f t="shared" si="9"/>
        <v>0.0404136753853105</v>
      </c>
      <c r="U66" s="12"/>
      <c r="V66" s="12"/>
      <c r="W66" s="12"/>
      <c r="X66" s="12"/>
    </row>
    <row r="67" ht="15.75" spans="1:24">
      <c r="A67" s="13" t="s">
        <v>116</v>
      </c>
      <c r="B67" s="13" t="s">
        <v>105</v>
      </c>
      <c r="C67" s="13">
        <v>27845</v>
      </c>
      <c r="D67" s="13">
        <v>29782</v>
      </c>
      <c r="E67" s="13">
        <f t="shared" si="0"/>
        <v>57627</v>
      </c>
      <c r="F67" s="13">
        <v>11497</v>
      </c>
      <c r="G67" s="13">
        <v>12696</v>
      </c>
      <c r="H67" s="13">
        <f t="shared" si="1"/>
        <v>24193</v>
      </c>
      <c r="I67" s="13">
        <v>1336</v>
      </c>
      <c r="J67" s="13">
        <v>936</v>
      </c>
      <c r="K67" s="13">
        <f t="shared" si="2"/>
        <v>2272</v>
      </c>
      <c r="L67" s="13">
        <v>827</v>
      </c>
      <c r="M67" s="13">
        <v>650</v>
      </c>
      <c r="N67" s="13">
        <f t="shared" si="3"/>
        <v>1477</v>
      </c>
      <c r="O67" s="13">
        <f t="shared" si="4"/>
        <v>0.0143509118989363</v>
      </c>
      <c r="P67" s="13">
        <f t="shared" si="5"/>
        <v>0.011279434987072</v>
      </c>
      <c r="Q67" s="13">
        <f t="shared" si="6"/>
        <v>0.0256303468860083</v>
      </c>
      <c r="R67" s="13">
        <f t="shared" si="7"/>
        <v>0.0231835771426588</v>
      </c>
      <c r="S67" s="14">
        <f t="shared" si="8"/>
        <v>0.0162423863813837</v>
      </c>
      <c r="T67" s="13">
        <f t="shared" si="9"/>
        <v>0.0394259635240426</v>
      </c>
      <c r="U67" s="12"/>
      <c r="V67" s="12"/>
      <c r="W67" s="12"/>
      <c r="X67" s="12"/>
    </row>
    <row r="68" ht="15.75" spans="1:24">
      <c r="A68" s="13" t="s">
        <v>117</v>
      </c>
      <c r="B68" s="13" t="s">
        <v>105</v>
      </c>
      <c r="C68" s="13">
        <v>28062</v>
      </c>
      <c r="D68" s="13">
        <v>29498</v>
      </c>
      <c r="E68" s="13">
        <f t="shared" si="0"/>
        <v>57560</v>
      </c>
      <c r="F68" s="13">
        <v>11966</v>
      </c>
      <c r="G68" s="13">
        <v>12365</v>
      </c>
      <c r="H68" s="13">
        <f t="shared" si="1"/>
        <v>24331</v>
      </c>
      <c r="I68" s="13">
        <v>1428</v>
      </c>
      <c r="J68" s="13">
        <v>875</v>
      </c>
      <c r="K68" s="13">
        <f t="shared" si="2"/>
        <v>2303</v>
      </c>
      <c r="L68" s="13">
        <v>884</v>
      </c>
      <c r="M68" s="13">
        <v>621</v>
      </c>
      <c r="N68" s="13">
        <f t="shared" si="3"/>
        <v>1505</v>
      </c>
      <c r="O68" s="13">
        <f t="shared" si="4"/>
        <v>0.0153578874218207</v>
      </c>
      <c r="P68" s="13">
        <f t="shared" si="5"/>
        <v>0.0107887421820709</v>
      </c>
      <c r="Q68" s="13">
        <f t="shared" si="6"/>
        <v>0.0261466296038916</v>
      </c>
      <c r="R68" s="13">
        <f t="shared" si="7"/>
        <v>0.0248088950660181</v>
      </c>
      <c r="S68" s="14">
        <f t="shared" si="8"/>
        <v>0.0152015288394719</v>
      </c>
      <c r="T68" s="13">
        <f t="shared" si="9"/>
        <v>0.0400104239054899</v>
      </c>
      <c r="U68" s="12"/>
      <c r="V68" s="12"/>
      <c r="W68" s="12"/>
      <c r="X68" s="12"/>
    </row>
    <row r="69" ht="15.75" spans="1:24">
      <c r="A69" s="13" t="s">
        <v>118</v>
      </c>
      <c r="B69" s="13" t="s">
        <v>105</v>
      </c>
      <c r="C69" s="13">
        <v>29012</v>
      </c>
      <c r="D69" s="13">
        <v>29276</v>
      </c>
      <c r="E69" s="13">
        <f t="shared" ref="E69:E132" si="10">SUM(C69:D69)</f>
        <v>58288</v>
      </c>
      <c r="F69" s="13">
        <v>12036</v>
      </c>
      <c r="G69" s="13">
        <v>12480</v>
      </c>
      <c r="H69" s="13">
        <f t="shared" ref="H69:H132" si="11">F69+G69</f>
        <v>24516</v>
      </c>
      <c r="I69" s="13">
        <v>1496</v>
      </c>
      <c r="J69" s="13">
        <v>876</v>
      </c>
      <c r="K69" s="13">
        <f t="shared" ref="K69:K132" si="12">SUM(I69:J69)</f>
        <v>2372</v>
      </c>
      <c r="L69" s="13">
        <v>896</v>
      </c>
      <c r="M69" s="13">
        <v>612</v>
      </c>
      <c r="N69" s="13">
        <f t="shared" ref="N69:N132" si="13">SUM(L69:M69)</f>
        <v>1508</v>
      </c>
      <c r="O69" s="13">
        <f t="shared" ref="O69:O132" si="14">L69/E69</f>
        <v>0.0153719461981883</v>
      </c>
      <c r="P69" s="13">
        <f t="shared" ref="P69:P132" si="15">M69/E69</f>
        <v>0.0104995882514411</v>
      </c>
      <c r="Q69" s="13">
        <f t="shared" ref="Q69:Q132" si="16">N69/E69</f>
        <v>0.0258715344496294</v>
      </c>
      <c r="R69" s="13">
        <f t="shared" ref="R69:R132" si="17">I69/E69</f>
        <v>0.0256656601701894</v>
      </c>
      <c r="S69" s="14">
        <f t="shared" ref="S69:S132" si="18">J69/E69</f>
        <v>0.0150288223991216</v>
      </c>
      <c r="T69" s="13">
        <f t="shared" ref="T69:T132" si="19">R69+S69</f>
        <v>0.040694482569311</v>
      </c>
      <c r="U69" s="12"/>
      <c r="V69" s="12"/>
      <c r="W69" s="12"/>
      <c r="X69" s="12"/>
    </row>
    <row r="70" ht="15.75" spans="1:24">
      <c r="A70" s="13" t="s">
        <v>119</v>
      </c>
      <c r="B70" s="13" t="s">
        <v>105</v>
      </c>
      <c r="C70" s="13">
        <v>35833</v>
      </c>
      <c r="D70" s="13">
        <v>26199</v>
      </c>
      <c r="E70" s="13">
        <f t="shared" si="10"/>
        <v>62032</v>
      </c>
      <c r="F70" s="13">
        <v>14804</v>
      </c>
      <c r="G70" s="13">
        <v>11163</v>
      </c>
      <c r="H70" s="13">
        <f t="shared" si="11"/>
        <v>25967</v>
      </c>
      <c r="I70" s="13">
        <v>1715</v>
      </c>
      <c r="J70" s="13">
        <v>778</v>
      </c>
      <c r="K70" s="13">
        <f t="shared" si="12"/>
        <v>2493</v>
      </c>
      <c r="L70" s="13">
        <v>1084</v>
      </c>
      <c r="M70" s="13">
        <v>516</v>
      </c>
      <c r="N70" s="13">
        <f t="shared" si="13"/>
        <v>1600</v>
      </c>
      <c r="O70" s="13">
        <f t="shared" si="14"/>
        <v>0.0174748516894506</v>
      </c>
      <c r="P70" s="13">
        <f t="shared" si="15"/>
        <v>0.00831828733556874</v>
      </c>
      <c r="Q70" s="13">
        <f t="shared" si="16"/>
        <v>0.0257931390250193</v>
      </c>
      <c r="R70" s="13">
        <f t="shared" si="17"/>
        <v>0.0276470208924426</v>
      </c>
      <c r="S70" s="14">
        <f t="shared" si="18"/>
        <v>0.0125419138509157</v>
      </c>
      <c r="T70" s="13">
        <f t="shared" si="19"/>
        <v>0.0401889347433583</v>
      </c>
      <c r="U70" s="12"/>
      <c r="V70" s="12"/>
      <c r="W70" s="12"/>
      <c r="X70" s="12"/>
    </row>
    <row r="71" ht="15.75" spans="1:24">
      <c r="A71" s="13" t="s">
        <v>120</v>
      </c>
      <c r="B71" s="13" t="s">
        <v>105</v>
      </c>
      <c r="C71" s="13">
        <v>33349</v>
      </c>
      <c r="D71" s="13">
        <v>26201</v>
      </c>
      <c r="E71" s="13">
        <f t="shared" si="10"/>
        <v>59550</v>
      </c>
      <c r="F71" s="13">
        <v>13860</v>
      </c>
      <c r="G71" s="13">
        <v>11168</v>
      </c>
      <c r="H71" s="13">
        <f t="shared" si="11"/>
        <v>25028</v>
      </c>
      <c r="I71" s="13">
        <v>1649</v>
      </c>
      <c r="J71" s="13">
        <v>785</v>
      </c>
      <c r="K71" s="13">
        <f t="shared" si="12"/>
        <v>2434</v>
      </c>
      <c r="L71" s="13">
        <v>986</v>
      </c>
      <c r="M71" s="13">
        <v>557</v>
      </c>
      <c r="N71" s="13">
        <f t="shared" si="13"/>
        <v>1543</v>
      </c>
      <c r="O71" s="13">
        <f t="shared" si="14"/>
        <v>0.0165575146935348</v>
      </c>
      <c r="P71" s="13">
        <f t="shared" si="15"/>
        <v>0.00935348446683459</v>
      </c>
      <c r="Q71" s="13">
        <f t="shared" si="16"/>
        <v>0.0259109991603694</v>
      </c>
      <c r="R71" s="13">
        <f t="shared" si="17"/>
        <v>0.0276910159529807</v>
      </c>
      <c r="S71" s="14">
        <f t="shared" si="18"/>
        <v>0.0131821998320739</v>
      </c>
      <c r="T71" s="13">
        <f t="shared" si="19"/>
        <v>0.0408732157850546</v>
      </c>
      <c r="U71" s="12"/>
      <c r="V71" s="12"/>
      <c r="W71" s="12"/>
      <c r="X71" s="12"/>
    </row>
    <row r="72" ht="15.75" spans="1:24">
      <c r="A72" s="13" t="s">
        <v>121</v>
      </c>
      <c r="B72" s="13" t="s">
        <v>105</v>
      </c>
      <c r="C72" s="13">
        <v>34741</v>
      </c>
      <c r="D72" s="13">
        <v>26429</v>
      </c>
      <c r="E72" s="13">
        <f t="shared" si="10"/>
        <v>61170</v>
      </c>
      <c r="F72" s="13">
        <v>14509</v>
      </c>
      <c r="G72" s="13">
        <v>11216</v>
      </c>
      <c r="H72" s="13">
        <f t="shared" si="11"/>
        <v>25725</v>
      </c>
      <c r="I72" s="13">
        <v>1730</v>
      </c>
      <c r="J72" s="13">
        <v>761</v>
      </c>
      <c r="K72" s="13">
        <f t="shared" si="12"/>
        <v>2491</v>
      </c>
      <c r="L72" s="13">
        <v>1078</v>
      </c>
      <c r="M72" s="13">
        <v>597</v>
      </c>
      <c r="N72" s="13">
        <f t="shared" si="13"/>
        <v>1675</v>
      </c>
      <c r="O72" s="13">
        <f t="shared" si="14"/>
        <v>0.0176230178191924</v>
      </c>
      <c r="P72" s="13">
        <f t="shared" si="15"/>
        <v>0.00975968612064738</v>
      </c>
      <c r="Q72" s="13">
        <f t="shared" si="16"/>
        <v>0.0273827039398398</v>
      </c>
      <c r="R72" s="13">
        <f t="shared" si="17"/>
        <v>0.0282818375020435</v>
      </c>
      <c r="S72" s="14">
        <f t="shared" si="18"/>
        <v>0.0124407389243093</v>
      </c>
      <c r="T72" s="13">
        <f t="shared" si="19"/>
        <v>0.0407225764263528</v>
      </c>
      <c r="U72" s="12"/>
      <c r="V72" s="12"/>
      <c r="W72" s="12"/>
      <c r="X72" s="12"/>
    </row>
    <row r="73" ht="15.75" spans="1:24">
      <c r="A73" s="13" t="s">
        <v>122</v>
      </c>
      <c r="B73" s="13" t="s">
        <v>105</v>
      </c>
      <c r="C73" s="13">
        <v>35484</v>
      </c>
      <c r="D73" s="13">
        <v>26246</v>
      </c>
      <c r="E73" s="13">
        <f t="shared" si="10"/>
        <v>61730</v>
      </c>
      <c r="F73" s="13">
        <v>14989</v>
      </c>
      <c r="G73" s="13">
        <v>10869</v>
      </c>
      <c r="H73" s="13">
        <f t="shared" si="11"/>
        <v>25858</v>
      </c>
      <c r="I73" s="13">
        <v>1819</v>
      </c>
      <c r="J73" s="13">
        <v>725</v>
      </c>
      <c r="K73" s="13">
        <f t="shared" si="12"/>
        <v>2544</v>
      </c>
      <c r="L73" s="13">
        <v>1019</v>
      </c>
      <c r="M73" s="13">
        <v>560</v>
      </c>
      <c r="N73" s="13">
        <f t="shared" si="13"/>
        <v>1579</v>
      </c>
      <c r="O73" s="13">
        <f t="shared" si="14"/>
        <v>0.016507370808359</v>
      </c>
      <c r="P73" s="13">
        <f t="shared" si="15"/>
        <v>0.00907176413413251</v>
      </c>
      <c r="Q73" s="13">
        <f t="shared" si="16"/>
        <v>0.0255791349424915</v>
      </c>
      <c r="R73" s="13">
        <f t="shared" si="17"/>
        <v>0.0294670338571197</v>
      </c>
      <c r="S73" s="14">
        <f t="shared" si="18"/>
        <v>0.0117446946379394</v>
      </c>
      <c r="T73" s="13">
        <f t="shared" si="19"/>
        <v>0.0412117284950591</v>
      </c>
      <c r="U73" s="12"/>
      <c r="V73" s="12"/>
      <c r="W73" s="12"/>
      <c r="X73" s="12"/>
    </row>
    <row r="74" ht="15.75" spans="1:24">
      <c r="A74" s="13" t="s">
        <v>123</v>
      </c>
      <c r="B74" s="13" t="s">
        <v>105</v>
      </c>
      <c r="C74" s="13">
        <v>33479</v>
      </c>
      <c r="D74" s="13">
        <v>27083</v>
      </c>
      <c r="E74" s="13">
        <f t="shared" si="10"/>
        <v>60562</v>
      </c>
      <c r="F74" s="13">
        <v>14215</v>
      </c>
      <c r="G74" s="13">
        <v>11525</v>
      </c>
      <c r="H74" s="13">
        <f t="shared" si="11"/>
        <v>25740</v>
      </c>
      <c r="I74" s="13">
        <v>1847</v>
      </c>
      <c r="J74" s="13">
        <v>746</v>
      </c>
      <c r="K74" s="13">
        <f t="shared" si="12"/>
        <v>2593</v>
      </c>
      <c r="L74" s="13">
        <v>1048</v>
      </c>
      <c r="M74" s="13">
        <v>551</v>
      </c>
      <c r="N74" s="13">
        <f t="shared" si="13"/>
        <v>1599</v>
      </c>
      <c r="O74" s="13">
        <f t="shared" si="14"/>
        <v>0.0173045804299726</v>
      </c>
      <c r="P74" s="13">
        <f t="shared" si="15"/>
        <v>0.00909811432911727</v>
      </c>
      <c r="Q74" s="13">
        <f t="shared" si="16"/>
        <v>0.0264026947590899</v>
      </c>
      <c r="R74" s="13">
        <f t="shared" si="17"/>
        <v>0.030497671807404</v>
      </c>
      <c r="S74" s="14">
        <f t="shared" si="18"/>
        <v>0.0123179551533965</v>
      </c>
      <c r="T74" s="13">
        <f t="shared" si="19"/>
        <v>0.0428156269608005</v>
      </c>
      <c r="U74" s="12"/>
      <c r="V74" s="12"/>
      <c r="W74" s="12"/>
      <c r="X74" s="12"/>
    </row>
    <row r="75" ht="15.75" spans="1:24">
      <c r="A75" s="13" t="s">
        <v>124</v>
      </c>
      <c r="B75" s="13" t="s">
        <v>105</v>
      </c>
      <c r="C75" s="13">
        <v>37863</v>
      </c>
      <c r="D75" s="13">
        <v>25998</v>
      </c>
      <c r="E75" s="13">
        <f t="shared" si="10"/>
        <v>63861</v>
      </c>
      <c r="F75" s="13">
        <v>15900</v>
      </c>
      <c r="G75" s="13">
        <v>10987</v>
      </c>
      <c r="H75" s="13">
        <f t="shared" si="11"/>
        <v>26887</v>
      </c>
      <c r="I75" s="13">
        <v>1860</v>
      </c>
      <c r="J75" s="13">
        <v>732</v>
      </c>
      <c r="K75" s="13">
        <f t="shared" si="12"/>
        <v>2592</v>
      </c>
      <c r="L75" s="13">
        <v>1147</v>
      </c>
      <c r="M75" s="13">
        <v>556</v>
      </c>
      <c r="N75" s="13">
        <f t="shared" si="13"/>
        <v>1703</v>
      </c>
      <c r="O75" s="13">
        <f t="shared" si="14"/>
        <v>0.0179608837944912</v>
      </c>
      <c r="P75" s="13">
        <f t="shared" si="15"/>
        <v>0.00870640923255195</v>
      </c>
      <c r="Q75" s="13">
        <f t="shared" si="16"/>
        <v>0.0266672930270431</v>
      </c>
      <c r="R75" s="13">
        <f t="shared" si="17"/>
        <v>0.0291257575045803</v>
      </c>
      <c r="S75" s="14">
        <f t="shared" si="18"/>
        <v>0.0114623948888993</v>
      </c>
      <c r="T75" s="13">
        <f t="shared" si="19"/>
        <v>0.0405881523934796</v>
      </c>
      <c r="U75" s="12"/>
      <c r="V75" s="12"/>
      <c r="W75" s="12"/>
      <c r="X75" s="12"/>
    </row>
    <row r="76" ht="15.75" spans="1:24">
      <c r="A76" s="13" t="s">
        <v>125</v>
      </c>
      <c r="B76" s="13" t="s">
        <v>105</v>
      </c>
      <c r="C76" s="13">
        <v>35300</v>
      </c>
      <c r="D76" s="13">
        <v>26459</v>
      </c>
      <c r="E76" s="13">
        <f t="shared" si="10"/>
        <v>61759</v>
      </c>
      <c r="F76" s="13">
        <v>14754</v>
      </c>
      <c r="G76" s="13">
        <v>11219</v>
      </c>
      <c r="H76" s="13">
        <f t="shared" si="11"/>
        <v>25973</v>
      </c>
      <c r="I76" s="13">
        <v>1751</v>
      </c>
      <c r="J76" s="13">
        <v>791</v>
      </c>
      <c r="K76" s="13">
        <f t="shared" si="12"/>
        <v>2542</v>
      </c>
      <c r="L76" s="13">
        <v>1089</v>
      </c>
      <c r="M76" s="13">
        <v>558</v>
      </c>
      <c r="N76" s="13">
        <f t="shared" si="13"/>
        <v>1647</v>
      </c>
      <c r="O76" s="13">
        <f t="shared" si="14"/>
        <v>0.0176330575300766</v>
      </c>
      <c r="P76" s="13">
        <f t="shared" si="15"/>
        <v>0.00903512038731197</v>
      </c>
      <c r="Q76" s="13">
        <f t="shared" si="16"/>
        <v>0.0266681779173886</v>
      </c>
      <c r="R76" s="13">
        <f t="shared" si="17"/>
        <v>0.0283521430074969</v>
      </c>
      <c r="S76" s="14">
        <f t="shared" si="18"/>
        <v>0.0128078498680354</v>
      </c>
      <c r="T76" s="13">
        <f t="shared" si="19"/>
        <v>0.0411599928755323</v>
      </c>
      <c r="U76" s="12"/>
      <c r="V76" s="12"/>
      <c r="W76" s="12"/>
      <c r="X76" s="12"/>
    </row>
    <row r="77" ht="15.75" spans="1:24">
      <c r="A77" s="13" t="s">
        <v>126</v>
      </c>
      <c r="B77" s="13" t="s">
        <v>105</v>
      </c>
      <c r="C77" s="13">
        <v>34755</v>
      </c>
      <c r="D77" s="13">
        <v>26280</v>
      </c>
      <c r="E77" s="13">
        <f t="shared" si="10"/>
        <v>61035</v>
      </c>
      <c r="F77" s="13">
        <v>14803</v>
      </c>
      <c r="G77" s="13">
        <v>11173</v>
      </c>
      <c r="H77" s="13">
        <f t="shared" si="11"/>
        <v>25976</v>
      </c>
      <c r="I77" s="13">
        <v>1777</v>
      </c>
      <c r="J77" s="13">
        <v>778</v>
      </c>
      <c r="K77" s="13">
        <f t="shared" si="12"/>
        <v>2555</v>
      </c>
      <c r="L77" s="13">
        <v>1102</v>
      </c>
      <c r="M77" s="13">
        <v>498</v>
      </c>
      <c r="N77" s="13">
        <f t="shared" si="13"/>
        <v>1600</v>
      </c>
      <c r="O77" s="13">
        <f t="shared" si="14"/>
        <v>0.0180552142213484</v>
      </c>
      <c r="P77" s="13">
        <f t="shared" si="15"/>
        <v>0.00815925288768739</v>
      </c>
      <c r="Q77" s="13">
        <f t="shared" si="16"/>
        <v>0.0262144671090358</v>
      </c>
      <c r="R77" s="13">
        <f t="shared" si="17"/>
        <v>0.0291144425329729</v>
      </c>
      <c r="S77" s="14">
        <f t="shared" si="18"/>
        <v>0.0127467846317687</v>
      </c>
      <c r="T77" s="13">
        <f t="shared" si="19"/>
        <v>0.0418612271647415</v>
      </c>
      <c r="U77" s="12"/>
      <c r="V77" s="12"/>
      <c r="W77" s="12"/>
      <c r="X77" s="12"/>
    </row>
    <row r="78" ht="15.75" spans="1:24">
      <c r="A78" s="13" t="s">
        <v>127</v>
      </c>
      <c r="B78" s="13" t="s">
        <v>105</v>
      </c>
      <c r="C78" s="13">
        <v>35227</v>
      </c>
      <c r="D78" s="13">
        <v>26575</v>
      </c>
      <c r="E78" s="13">
        <f t="shared" si="10"/>
        <v>61802</v>
      </c>
      <c r="F78" s="13">
        <v>14870</v>
      </c>
      <c r="G78" s="13">
        <v>11172</v>
      </c>
      <c r="H78" s="13">
        <f t="shared" si="11"/>
        <v>26042</v>
      </c>
      <c r="I78" s="13">
        <v>1787</v>
      </c>
      <c r="J78" s="13">
        <v>748</v>
      </c>
      <c r="K78" s="13">
        <f t="shared" si="12"/>
        <v>2535</v>
      </c>
      <c r="L78" s="13">
        <v>1131</v>
      </c>
      <c r="M78" s="13">
        <v>516</v>
      </c>
      <c r="N78" s="13">
        <f t="shared" si="13"/>
        <v>1647</v>
      </c>
      <c r="O78" s="13">
        <f t="shared" si="14"/>
        <v>0.0183003786285233</v>
      </c>
      <c r="P78" s="13">
        <f t="shared" si="15"/>
        <v>0.00834924436102391</v>
      </c>
      <c r="Q78" s="13">
        <f t="shared" si="16"/>
        <v>0.0266496229895473</v>
      </c>
      <c r="R78" s="13">
        <f t="shared" si="17"/>
        <v>0.0289149218471894</v>
      </c>
      <c r="S78" s="14">
        <f t="shared" si="18"/>
        <v>0.0121031681822595</v>
      </c>
      <c r="T78" s="13">
        <f t="shared" si="19"/>
        <v>0.0410180900294489</v>
      </c>
      <c r="U78" s="12"/>
      <c r="V78" s="12"/>
      <c r="W78" s="12"/>
      <c r="X78" s="12"/>
    </row>
    <row r="79" ht="15.75" spans="1:24">
      <c r="A79" s="13" t="s">
        <v>128</v>
      </c>
      <c r="B79" s="13" t="s">
        <v>105</v>
      </c>
      <c r="C79" s="13">
        <v>35180</v>
      </c>
      <c r="D79" s="13">
        <v>26153</v>
      </c>
      <c r="E79" s="13">
        <f t="shared" si="10"/>
        <v>61333</v>
      </c>
      <c r="F79" s="13">
        <v>14481</v>
      </c>
      <c r="G79" s="13">
        <v>11363</v>
      </c>
      <c r="H79" s="13">
        <f t="shared" si="11"/>
        <v>25844</v>
      </c>
      <c r="I79" s="13">
        <v>1740</v>
      </c>
      <c r="J79" s="13">
        <v>715</v>
      </c>
      <c r="K79" s="13">
        <f t="shared" si="12"/>
        <v>2455</v>
      </c>
      <c r="L79" s="13">
        <v>1103</v>
      </c>
      <c r="M79" s="13">
        <v>516</v>
      </c>
      <c r="N79" s="13">
        <f t="shared" si="13"/>
        <v>1619</v>
      </c>
      <c r="O79" s="13">
        <f t="shared" si="14"/>
        <v>0.0179837933901815</v>
      </c>
      <c r="P79" s="13">
        <f t="shared" si="15"/>
        <v>0.00841308920157175</v>
      </c>
      <c r="Q79" s="13">
        <f t="shared" si="16"/>
        <v>0.0263968825917532</v>
      </c>
      <c r="R79" s="13">
        <f t="shared" si="17"/>
        <v>0.0283697194006489</v>
      </c>
      <c r="S79" s="14">
        <f t="shared" si="18"/>
        <v>0.0116576720525655</v>
      </c>
      <c r="T79" s="13">
        <f t="shared" si="19"/>
        <v>0.0400273914532144</v>
      </c>
      <c r="U79" s="12"/>
      <c r="V79" s="12"/>
      <c r="W79" s="12"/>
      <c r="X79" s="12"/>
    </row>
    <row r="80" ht="15.75" spans="1:24">
      <c r="A80" s="13" t="s">
        <v>129</v>
      </c>
      <c r="B80" s="13" t="s">
        <v>130</v>
      </c>
      <c r="C80" s="13">
        <v>27269</v>
      </c>
      <c r="D80" s="13">
        <v>31640</v>
      </c>
      <c r="E80" s="13">
        <f t="shared" si="10"/>
        <v>58909</v>
      </c>
      <c r="F80" s="13">
        <v>11573</v>
      </c>
      <c r="G80" s="13">
        <v>13283</v>
      </c>
      <c r="H80" s="13">
        <f t="shared" si="11"/>
        <v>24856</v>
      </c>
      <c r="I80" s="13">
        <v>1473</v>
      </c>
      <c r="J80" s="13">
        <v>995</v>
      </c>
      <c r="K80" s="13">
        <f t="shared" si="12"/>
        <v>2468</v>
      </c>
      <c r="L80" s="13">
        <v>934</v>
      </c>
      <c r="M80" s="13">
        <v>638</v>
      </c>
      <c r="N80" s="13">
        <f t="shared" si="13"/>
        <v>1572</v>
      </c>
      <c r="O80" s="13">
        <f t="shared" si="14"/>
        <v>0.01585496273914</v>
      </c>
      <c r="P80" s="13">
        <f t="shared" si="15"/>
        <v>0.01083026362695</v>
      </c>
      <c r="Q80" s="13">
        <f t="shared" si="16"/>
        <v>0.0266852263660901</v>
      </c>
      <c r="R80" s="13">
        <f t="shared" si="17"/>
        <v>0.0250046682170806</v>
      </c>
      <c r="S80" s="14">
        <f t="shared" si="18"/>
        <v>0.0168904581642873</v>
      </c>
      <c r="T80" s="13">
        <f t="shared" si="19"/>
        <v>0.0418951263813679</v>
      </c>
      <c r="U80" s="12"/>
      <c r="V80" s="12"/>
      <c r="W80" s="12"/>
      <c r="X80" s="12"/>
    </row>
    <row r="81" ht="15.75" spans="1:24">
      <c r="A81" s="13" t="s">
        <v>131</v>
      </c>
      <c r="B81" s="13" t="s">
        <v>130</v>
      </c>
      <c r="C81" s="13">
        <v>36156</v>
      </c>
      <c r="D81" s="13">
        <v>27216</v>
      </c>
      <c r="E81" s="13">
        <f t="shared" si="10"/>
        <v>63372</v>
      </c>
      <c r="F81" s="13">
        <v>14618</v>
      </c>
      <c r="G81" s="13">
        <v>11578</v>
      </c>
      <c r="H81" s="13">
        <f t="shared" si="11"/>
        <v>26196</v>
      </c>
      <c r="I81" s="13">
        <v>1804</v>
      </c>
      <c r="J81" s="13">
        <v>793</v>
      </c>
      <c r="K81" s="13">
        <f t="shared" si="12"/>
        <v>2597</v>
      </c>
      <c r="L81" s="13">
        <v>1141</v>
      </c>
      <c r="M81" s="13">
        <v>532</v>
      </c>
      <c r="N81" s="13">
        <f t="shared" si="13"/>
        <v>1673</v>
      </c>
      <c r="O81" s="13">
        <f t="shared" si="14"/>
        <v>0.0180047970712618</v>
      </c>
      <c r="P81" s="13">
        <f t="shared" si="15"/>
        <v>0.00839487470807297</v>
      </c>
      <c r="Q81" s="13">
        <f t="shared" si="16"/>
        <v>0.0263996717793347</v>
      </c>
      <c r="R81" s="13">
        <f t="shared" si="17"/>
        <v>0.0284668307769993</v>
      </c>
      <c r="S81" s="14">
        <f t="shared" si="18"/>
        <v>0.0125134128637253</v>
      </c>
      <c r="T81" s="13">
        <f t="shared" si="19"/>
        <v>0.0409802436407246</v>
      </c>
      <c r="U81" s="12"/>
      <c r="V81" s="12"/>
      <c r="W81" s="12"/>
      <c r="X81" s="12"/>
    </row>
    <row r="82" ht="15.75" spans="1:24">
      <c r="A82" s="13" t="s">
        <v>132</v>
      </c>
      <c r="B82" s="13" t="s">
        <v>130</v>
      </c>
      <c r="C82" s="13">
        <v>42414</v>
      </c>
      <c r="D82" s="13">
        <v>24964</v>
      </c>
      <c r="E82" s="13">
        <f t="shared" si="10"/>
        <v>67378</v>
      </c>
      <c r="F82" s="13">
        <v>17284</v>
      </c>
      <c r="G82" s="13">
        <v>10682</v>
      </c>
      <c r="H82" s="13">
        <f t="shared" si="11"/>
        <v>27966</v>
      </c>
      <c r="I82" s="13">
        <v>2074</v>
      </c>
      <c r="J82" s="13">
        <v>704</v>
      </c>
      <c r="K82" s="13">
        <f t="shared" si="12"/>
        <v>2778</v>
      </c>
      <c r="L82" s="13">
        <v>1256</v>
      </c>
      <c r="M82" s="13">
        <v>516</v>
      </c>
      <c r="N82" s="13">
        <f t="shared" si="13"/>
        <v>1772</v>
      </c>
      <c r="O82" s="13">
        <f t="shared" si="14"/>
        <v>0.0186410994686693</v>
      </c>
      <c r="P82" s="13">
        <f t="shared" si="15"/>
        <v>0.00765828608744694</v>
      </c>
      <c r="Q82" s="13">
        <f t="shared" si="16"/>
        <v>0.0262993855561162</v>
      </c>
      <c r="R82" s="13">
        <f t="shared" si="17"/>
        <v>0.0307815607468313</v>
      </c>
      <c r="S82" s="14">
        <f t="shared" si="18"/>
        <v>0.0104485143518656</v>
      </c>
      <c r="T82" s="13">
        <f t="shared" si="19"/>
        <v>0.0412300750986969</v>
      </c>
      <c r="U82" s="12"/>
      <c r="V82" s="12"/>
      <c r="W82" s="12"/>
      <c r="X82" s="12"/>
    </row>
    <row r="83" ht="15.75" spans="1:24">
      <c r="A83" s="13" t="s">
        <v>133</v>
      </c>
      <c r="B83" s="13" t="s">
        <v>130</v>
      </c>
      <c r="C83" s="13">
        <v>34135</v>
      </c>
      <c r="D83" s="13">
        <v>28987</v>
      </c>
      <c r="E83" s="13">
        <f t="shared" si="10"/>
        <v>63122</v>
      </c>
      <c r="F83" s="13">
        <v>14199</v>
      </c>
      <c r="G83" s="13">
        <v>12226</v>
      </c>
      <c r="H83" s="13">
        <f t="shared" si="11"/>
        <v>26425</v>
      </c>
      <c r="I83" s="13">
        <v>1802</v>
      </c>
      <c r="J83" s="13">
        <v>862</v>
      </c>
      <c r="K83" s="13">
        <f t="shared" si="12"/>
        <v>2664</v>
      </c>
      <c r="L83" s="13">
        <v>1104</v>
      </c>
      <c r="M83" s="13">
        <v>578</v>
      </c>
      <c r="N83" s="13">
        <f t="shared" si="13"/>
        <v>1682</v>
      </c>
      <c r="O83" s="13">
        <f t="shared" si="14"/>
        <v>0.0174899401159659</v>
      </c>
      <c r="P83" s="13">
        <f t="shared" si="15"/>
        <v>0.0091568708215836</v>
      </c>
      <c r="Q83" s="13">
        <f t="shared" si="16"/>
        <v>0.0266468109375495</v>
      </c>
      <c r="R83" s="13">
        <f t="shared" si="17"/>
        <v>0.0285478913849371</v>
      </c>
      <c r="S83" s="14">
        <f t="shared" si="18"/>
        <v>0.0136560945470676</v>
      </c>
      <c r="T83" s="13">
        <f t="shared" si="19"/>
        <v>0.0422039859320047</v>
      </c>
      <c r="U83" s="12"/>
      <c r="V83" s="12"/>
      <c r="W83" s="12"/>
      <c r="X83" s="12"/>
    </row>
    <row r="84" ht="15.75" spans="1:24">
      <c r="A84" s="13" t="s">
        <v>134</v>
      </c>
      <c r="B84" s="13" t="s">
        <v>130</v>
      </c>
      <c r="C84" s="13">
        <v>32983</v>
      </c>
      <c r="D84" s="13">
        <v>29882</v>
      </c>
      <c r="E84" s="13">
        <f t="shared" si="10"/>
        <v>62865</v>
      </c>
      <c r="F84" s="13">
        <v>13458</v>
      </c>
      <c r="G84" s="13">
        <v>12736</v>
      </c>
      <c r="H84" s="13">
        <f t="shared" si="11"/>
        <v>26194</v>
      </c>
      <c r="I84" s="13">
        <v>1665</v>
      </c>
      <c r="J84" s="13">
        <v>951</v>
      </c>
      <c r="K84" s="13">
        <f t="shared" si="12"/>
        <v>2616</v>
      </c>
      <c r="L84" s="13">
        <v>1085</v>
      </c>
      <c r="M84" s="13">
        <v>612</v>
      </c>
      <c r="N84" s="13">
        <f t="shared" si="13"/>
        <v>1697</v>
      </c>
      <c r="O84" s="13">
        <f t="shared" si="14"/>
        <v>0.0172592062355842</v>
      </c>
      <c r="P84" s="13">
        <f t="shared" si="15"/>
        <v>0.00973514674302076</v>
      </c>
      <c r="Q84" s="13">
        <f t="shared" si="16"/>
        <v>0.0269943529786049</v>
      </c>
      <c r="R84" s="13">
        <f t="shared" si="17"/>
        <v>0.0264853256979241</v>
      </c>
      <c r="S84" s="14">
        <f t="shared" si="18"/>
        <v>0.0151276544977332</v>
      </c>
      <c r="T84" s="13">
        <f t="shared" si="19"/>
        <v>0.0416129801956574</v>
      </c>
      <c r="U84" s="12"/>
      <c r="V84" s="12"/>
      <c r="W84" s="12"/>
      <c r="X84" s="12"/>
    </row>
    <row r="85" ht="15.75" spans="1:24">
      <c r="A85" s="13" t="s">
        <v>135</v>
      </c>
      <c r="B85" s="13" t="s">
        <v>130</v>
      </c>
      <c r="C85" s="13">
        <v>33112</v>
      </c>
      <c r="D85" s="13">
        <v>29571</v>
      </c>
      <c r="E85" s="13">
        <f t="shared" si="10"/>
        <v>62683</v>
      </c>
      <c r="F85" s="13">
        <v>13530</v>
      </c>
      <c r="G85" s="13">
        <v>12358</v>
      </c>
      <c r="H85" s="13">
        <f t="shared" si="11"/>
        <v>25888</v>
      </c>
      <c r="I85" s="13">
        <v>1713</v>
      </c>
      <c r="J85" s="13">
        <v>884</v>
      </c>
      <c r="K85" s="13">
        <f t="shared" si="12"/>
        <v>2597</v>
      </c>
      <c r="L85" s="13">
        <v>1059</v>
      </c>
      <c r="M85" s="13">
        <v>645</v>
      </c>
      <c r="N85" s="13">
        <f t="shared" si="13"/>
        <v>1704</v>
      </c>
      <c r="O85" s="13">
        <f t="shared" si="14"/>
        <v>0.0168945328079384</v>
      </c>
      <c r="P85" s="13">
        <f t="shared" si="15"/>
        <v>0.0102898712569596</v>
      </c>
      <c r="Q85" s="13">
        <f t="shared" si="16"/>
        <v>0.027184404064898</v>
      </c>
      <c r="R85" s="13">
        <f t="shared" si="17"/>
        <v>0.0273279836638323</v>
      </c>
      <c r="S85" s="14">
        <f t="shared" si="18"/>
        <v>0.0141027072731044</v>
      </c>
      <c r="T85" s="13">
        <f t="shared" si="19"/>
        <v>0.0414306909369366</v>
      </c>
      <c r="U85" s="12"/>
      <c r="V85" s="12"/>
      <c r="W85" s="12"/>
      <c r="X85" s="12"/>
    </row>
    <row r="86" ht="15.75" spans="1:24">
      <c r="A86" s="13" t="s">
        <v>136</v>
      </c>
      <c r="B86" s="13" t="s">
        <v>137</v>
      </c>
      <c r="C86" s="13">
        <v>35965</v>
      </c>
      <c r="D86" s="13">
        <v>29095</v>
      </c>
      <c r="E86" s="13">
        <f t="shared" si="10"/>
        <v>65060</v>
      </c>
      <c r="F86" s="13">
        <v>14747</v>
      </c>
      <c r="G86" s="13">
        <v>12434</v>
      </c>
      <c r="H86" s="13">
        <f t="shared" si="11"/>
        <v>27181</v>
      </c>
      <c r="I86" s="13">
        <v>1805</v>
      </c>
      <c r="J86" s="13">
        <v>857</v>
      </c>
      <c r="K86" s="13">
        <f t="shared" si="12"/>
        <v>2662</v>
      </c>
      <c r="L86" s="13">
        <v>1083</v>
      </c>
      <c r="M86" s="13">
        <v>613</v>
      </c>
      <c r="N86" s="13">
        <f t="shared" si="13"/>
        <v>1696</v>
      </c>
      <c r="O86" s="13">
        <f t="shared" si="14"/>
        <v>0.0166461727636028</v>
      </c>
      <c r="P86" s="13">
        <f t="shared" si="15"/>
        <v>0.00942207193359975</v>
      </c>
      <c r="Q86" s="13">
        <f t="shared" si="16"/>
        <v>0.0260682446972026</v>
      </c>
      <c r="R86" s="13">
        <f t="shared" si="17"/>
        <v>0.0277436212726714</v>
      </c>
      <c r="S86" s="14">
        <f t="shared" si="18"/>
        <v>0.0131724561942822</v>
      </c>
      <c r="T86" s="13">
        <f t="shared" si="19"/>
        <v>0.0409160774669536</v>
      </c>
      <c r="U86" s="12"/>
      <c r="V86" s="12"/>
      <c r="W86" s="12"/>
      <c r="X86" s="12"/>
    </row>
    <row r="87" ht="15.75" spans="1:24">
      <c r="A87" s="13" t="s">
        <v>138</v>
      </c>
      <c r="B87" s="13" t="s">
        <v>137</v>
      </c>
      <c r="C87" s="13">
        <v>37728</v>
      </c>
      <c r="D87" s="13">
        <v>28414</v>
      </c>
      <c r="E87" s="13">
        <f t="shared" si="10"/>
        <v>66142</v>
      </c>
      <c r="F87" s="13">
        <v>15478</v>
      </c>
      <c r="G87" s="13">
        <v>11985</v>
      </c>
      <c r="H87" s="13">
        <f t="shared" si="11"/>
        <v>27463</v>
      </c>
      <c r="I87" s="13">
        <v>1868</v>
      </c>
      <c r="J87" s="13">
        <v>787</v>
      </c>
      <c r="K87" s="13">
        <f t="shared" si="12"/>
        <v>2655</v>
      </c>
      <c r="L87" s="13">
        <v>1177</v>
      </c>
      <c r="M87" s="13">
        <v>552</v>
      </c>
      <c r="N87" s="13">
        <f t="shared" si="13"/>
        <v>1729</v>
      </c>
      <c r="O87" s="13">
        <f t="shared" si="14"/>
        <v>0.0177950470200478</v>
      </c>
      <c r="P87" s="13">
        <f t="shared" si="15"/>
        <v>0.00834568050557891</v>
      </c>
      <c r="Q87" s="13">
        <f t="shared" si="16"/>
        <v>0.0261407275256267</v>
      </c>
      <c r="R87" s="13">
        <f t="shared" si="17"/>
        <v>0.0282422666384446</v>
      </c>
      <c r="S87" s="14">
        <f t="shared" si="18"/>
        <v>0.0118986423150192</v>
      </c>
      <c r="T87" s="13">
        <f t="shared" si="19"/>
        <v>0.0401409089534638</v>
      </c>
      <c r="U87" s="12"/>
      <c r="V87" s="12"/>
      <c r="W87" s="12"/>
      <c r="X87" s="12"/>
    </row>
    <row r="88" ht="15.75" spans="1:24">
      <c r="A88" s="13" t="s">
        <v>139</v>
      </c>
      <c r="B88" s="13" t="s">
        <v>137</v>
      </c>
      <c r="C88" s="13">
        <v>34277</v>
      </c>
      <c r="D88" s="13">
        <v>29537</v>
      </c>
      <c r="E88" s="13">
        <f t="shared" si="10"/>
        <v>63814</v>
      </c>
      <c r="F88" s="13">
        <v>13943</v>
      </c>
      <c r="G88" s="13">
        <v>12483</v>
      </c>
      <c r="H88" s="13">
        <f t="shared" si="11"/>
        <v>26426</v>
      </c>
      <c r="I88" s="13">
        <v>1683</v>
      </c>
      <c r="J88" s="13">
        <v>840</v>
      </c>
      <c r="K88" s="13">
        <f t="shared" si="12"/>
        <v>2523</v>
      </c>
      <c r="L88" s="13">
        <v>1068</v>
      </c>
      <c r="M88" s="13">
        <v>610</v>
      </c>
      <c r="N88" s="13">
        <f t="shared" si="13"/>
        <v>1678</v>
      </c>
      <c r="O88" s="13">
        <f t="shared" si="14"/>
        <v>0.0167361394051462</v>
      </c>
      <c r="P88" s="13">
        <f t="shared" si="15"/>
        <v>0.00955903093365092</v>
      </c>
      <c r="Q88" s="13">
        <f t="shared" si="16"/>
        <v>0.0262951703387971</v>
      </c>
      <c r="R88" s="13">
        <f t="shared" si="17"/>
        <v>0.026373523051368</v>
      </c>
      <c r="S88" s="14">
        <f t="shared" si="18"/>
        <v>0.0131632557119127</v>
      </c>
      <c r="T88" s="13">
        <f t="shared" si="19"/>
        <v>0.0395367787632808</v>
      </c>
      <c r="U88" s="12"/>
      <c r="V88" s="12"/>
      <c r="W88" s="12"/>
      <c r="X88" s="12"/>
    </row>
    <row r="89" ht="15.75" spans="1:24">
      <c r="A89" s="13" t="s">
        <v>140</v>
      </c>
      <c r="B89" s="13" t="s">
        <v>137</v>
      </c>
      <c r="C89" s="13">
        <v>35986</v>
      </c>
      <c r="D89" s="13">
        <v>28520</v>
      </c>
      <c r="E89" s="13">
        <f t="shared" si="10"/>
        <v>64506</v>
      </c>
      <c r="F89" s="13">
        <v>14911</v>
      </c>
      <c r="G89" s="13">
        <v>11917</v>
      </c>
      <c r="H89" s="13">
        <f t="shared" si="11"/>
        <v>26828</v>
      </c>
      <c r="I89" s="13">
        <v>1855</v>
      </c>
      <c r="J89" s="13">
        <v>780</v>
      </c>
      <c r="K89" s="13">
        <f t="shared" si="12"/>
        <v>2635</v>
      </c>
      <c r="L89" s="13">
        <v>1139</v>
      </c>
      <c r="M89" s="13">
        <v>541</v>
      </c>
      <c r="N89" s="13">
        <f t="shared" si="13"/>
        <v>1680</v>
      </c>
      <c r="O89" s="13">
        <f t="shared" si="14"/>
        <v>0.0176572721917341</v>
      </c>
      <c r="P89" s="13">
        <f t="shared" si="15"/>
        <v>0.00838681673022664</v>
      </c>
      <c r="Q89" s="13">
        <f t="shared" si="16"/>
        <v>0.0260440889219607</v>
      </c>
      <c r="R89" s="13">
        <f t="shared" si="17"/>
        <v>0.0287570148513317</v>
      </c>
      <c r="S89" s="14">
        <f t="shared" si="18"/>
        <v>0.0120918984280532</v>
      </c>
      <c r="T89" s="13">
        <f t="shared" si="19"/>
        <v>0.0408489132793849</v>
      </c>
      <c r="U89" s="12"/>
      <c r="V89" s="12"/>
      <c r="W89" s="12"/>
      <c r="X89" s="12"/>
    </row>
    <row r="90" ht="15.75" spans="1:24">
      <c r="A90" s="13" t="s">
        <v>141</v>
      </c>
      <c r="B90" s="13" t="s">
        <v>137</v>
      </c>
      <c r="C90" s="13">
        <v>38685</v>
      </c>
      <c r="D90" s="13">
        <v>28048</v>
      </c>
      <c r="E90" s="13">
        <f t="shared" si="10"/>
        <v>66733</v>
      </c>
      <c r="F90" s="13">
        <v>16036</v>
      </c>
      <c r="G90" s="13">
        <v>11805</v>
      </c>
      <c r="H90" s="13">
        <f t="shared" si="11"/>
        <v>27841</v>
      </c>
      <c r="I90" s="13">
        <v>1885</v>
      </c>
      <c r="J90" s="13">
        <v>805</v>
      </c>
      <c r="K90" s="13">
        <f t="shared" si="12"/>
        <v>2690</v>
      </c>
      <c r="L90" s="13">
        <v>1208</v>
      </c>
      <c r="M90" s="13">
        <v>547</v>
      </c>
      <c r="N90" s="13">
        <f t="shared" si="13"/>
        <v>1755</v>
      </c>
      <c r="O90" s="13">
        <f t="shared" si="14"/>
        <v>0.0181019885214212</v>
      </c>
      <c r="P90" s="13">
        <f t="shared" si="15"/>
        <v>0.00819684414008062</v>
      </c>
      <c r="Q90" s="13">
        <f t="shared" si="16"/>
        <v>0.0262988326615018</v>
      </c>
      <c r="R90" s="13">
        <f t="shared" si="17"/>
        <v>0.0282468943401316</v>
      </c>
      <c r="S90" s="14">
        <f t="shared" si="18"/>
        <v>0.0120629973176689</v>
      </c>
      <c r="T90" s="13">
        <f t="shared" si="19"/>
        <v>0.0403098916578005</v>
      </c>
      <c r="U90" s="12"/>
      <c r="V90" s="12"/>
      <c r="W90" s="12"/>
      <c r="X90" s="12"/>
    </row>
    <row r="91" ht="15.75" spans="1:24">
      <c r="A91" s="13" t="s">
        <v>142</v>
      </c>
      <c r="B91" s="13" t="s">
        <v>137</v>
      </c>
      <c r="C91" s="13">
        <v>36022</v>
      </c>
      <c r="D91" s="13">
        <v>27972</v>
      </c>
      <c r="E91" s="13">
        <f t="shared" si="10"/>
        <v>63994</v>
      </c>
      <c r="F91" s="13">
        <v>14621</v>
      </c>
      <c r="G91" s="13">
        <v>11821</v>
      </c>
      <c r="H91" s="13">
        <f t="shared" si="11"/>
        <v>26442</v>
      </c>
      <c r="I91" s="13">
        <v>1822</v>
      </c>
      <c r="J91" s="13">
        <v>768</v>
      </c>
      <c r="K91" s="13">
        <f t="shared" si="12"/>
        <v>2590</v>
      </c>
      <c r="L91" s="13">
        <v>1102</v>
      </c>
      <c r="M91" s="13">
        <v>555</v>
      </c>
      <c r="N91" s="13">
        <f t="shared" si="13"/>
        <v>1657</v>
      </c>
      <c r="O91" s="13">
        <f t="shared" si="14"/>
        <v>0.0172203644091634</v>
      </c>
      <c r="P91" s="13">
        <f t="shared" si="15"/>
        <v>0.00867268806450605</v>
      </c>
      <c r="Q91" s="13">
        <f t="shared" si="16"/>
        <v>0.0258930524736694</v>
      </c>
      <c r="R91" s="13">
        <f t="shared" si="17"/>
        <v>0.0284714191955496</v>
      </c>
      <c r="S91" s="14">
        <f t="shared" si="18"/>
        <v>0.0120011251054786</v>
      </c>
      <c r="T91" s="13">
        <f t="shared" si="19"/>
        <v>0.0404725443010282</v>
      </c>
      <c r="U91" s="12"/>
      <c r="V91" s="12"/>
      <c r="W91" s="12"/>
      <c r="X91" s="12"/>
    </row>
    <row r="92" ht="15.75" spans="1:24">
      <c r="A92" s="13" t="s">
        <v>143</v>
      </c>
      <c r="B92" s="13" t="s">
        <v>137</v>
      </c>
      <c r="C92" s="13">
        <v>38253</v>
      </c>
      <c r="D92" s="13">
        <v>28625</v>
      </c>
      <c r="E92" s="13">
        <f t="shared" si="10"/>
        <v>66878</v>
      </c>
      <c r="F92" s="13">
        <v>15458</v>
      </c>
      <c r="G92" s="13">
        <v>11974</v>
      </c>
      <c r="H92" s="13">
        <f t="shared" si="11"/>
        <v>27432</v>
      </c>
      <c r="I92" s="13">
        <v>1880</v>
      </c>
      <c r="J92" s="13">
        <v>776</v>
      </c>
      <c r="K92" s="13">
        <f t="shared" si="12"/>
        <v>2656</v>
      </c>
      <c r="L92" s="13">
        <v>1159</v>
      </c>
      <c r="M92" s="13">
        <v>548</v>
      </c>
      <c r="N92" s="13">
        <f t="shared" si="13"/>
        <v>1707</v>
      </c>
      <c r="O92" s="13">
        <f t="shared" si="14"/>
        <v>0.0173300636980771</v>
      </c>
      <c r="P92" s="13">
        <f t="shared" si="15"/>
        <v>0.00819402494093723</v>
      </c>
      <c r="Q92" s="13">
        <f t="shared" si="16"/>
        <v>0.0255240886390143</v>
      </c>
      <c r="R92" s="13">
        <f t="shared" si="17"/>
        <v>0.0281108884835073</v>
      </c>
      <c r="S92" s="14">
        <f t="shared" si="18"/>
        <v>0.0116032177995753</v>
      </c>
      <c r="T92" s="13">
        <f t="shared" si="19"/>
        <v>0.0397141062830826</v>
      </c>
      <c r="U92" s="12"/>
      <c r="V92" s="12"/>
      <c r="W92" s="12"/>
      <c r="X92" s="12"/>
    </row>
    <row r="93" ht="15.75" spans="1:24">
      <c r="A93" s="13" t="s">
        <v>144</v>
      </c>
      <c r="B93" s="13" t="s">
        <v>137</v>
      </c>
      <c r="C93" s="13">
        <v>33963</v>
      </c>
      <c r="D93" s="13">
        <v>30253</v>
      </c>
      <c r="E93" s="13">
        <f t="shared" si="10"/>
        <v>64216</v>
      </c>
      <c r="F93" s="13">
        <v>13581</v>
      </c>
      <c r="G93" s="13">
        <v>12833</v>
      </c>
      <c r="H93" s="13">
        <f t="shared" si="11"/>
        <v>26414</v>
      </c>
      <c r="I93" s="13">
        <v>1687</v>
      </c>
      <c r="J93" s="13">
        <v>864</v>
      </c>
      <c r="K93" s="13">
        <f t="shared" si="12"/>
        <v>2551</v>
      </c>
      <c r="L93" s="13">
        <v>1046</v>
      </c>
      <c r="M93" s="13">
        <v>602</v>
      </c>
      <c r="N93" s="13">
        <f t="shared" si="13"/>
        <v>1648</v>
      </c>
      <c r="O93" s="13">
        <f t="shared" si="14"/>
        <v>0.0162887753830821</v>
      </c>
      <c r="P93" s="13">
        <f t="shared" si="15"/>
        <v>0.00937461068892488</v>
      </c>
      <c r="Q93" s="13">
        <f t="shared" si="16"/>
        <v>0.025663386072007</v>
      </c>
      <c r="R93" s="13">
        <f t="shared" si="17"/>
        <v>0.0262707113491965</v>
      </c>
      <c r="S93" s="14">
        <f t="shared" si="18"/>
        <v>0.0134545907561978</v>
      </c>
      <c r="T93" s="13">
        <f t="shared" si="19"/>
        <v>0.0397253021053943</v>
      </c>
      <c r="U93" s="12"/>
      <c r="V93" s="12"/>
      <c r="W93" s="12"/>
      <c r="X93" s="12"/>
    </row>
    <row r="94" ht="15.75" spans="1:24">
      <c r="A94" s="13" t="s">
        <v>145</v>
      </c>
      <c r="B94" s="13" t="s">
        <v>137</v>
      </c>
      <c r="C94" s="13">
        <v>30191</v>
      </c>
      <c r="D94" s="13">
        <v>31468</v>
      </c>
      <c r="E94" s="13">
        <f t="shared" si="10"/>
        <v>61659</v>
      </c>
      <c r="F94" s="13">
        <v>12244</v>
      </c>
      <c r="G94" s="13">
        <v>13262</v>
      </c>
      <c r="H94" s="13">
        <f t="shared" si="11"/>
        <v>25506</v>
      </c>
      <c r="I94" s="13">
        <v>1584</v>
      </c>
      <c r="J94" s="13">
        <v>928</v>
      </c>
      <c r="K94" s="13">
        <f t="shared" si="12"/>
        <v>2512</v>
      </c>
      <c r="L94" s="13">
        <v>981</v>
      </c>
      <c r="M94" s="13">
        <v>649</v>
      </c>
      <c r="N94" s="13">
        <f t="shared" si="13"/>
        <v>1630</v>
      </c>
      <c r="O94" s="13">
        <f t="shared" si="14"/>
        <v>0.0159100861188148</v>
      </c>
      <c r="P94" s="13">
        <f t="shared" si="15"/>
        <v>0.0105256329165248</v>
      </c>
      <c r="Q94" s="13">
        <f t="shared" si="16"/>
        <v>0.0264357190353395</v>
      </c>
      <c r="R94" s="13">
        <f t="shared" si="17"/>
        <v>0.0256896803386367</v>
      </c>
      <c r="S94" s="14">
        <f t="shared" si="18"/>
        <v>0.0150505197943528</v>
      </c>
      <c r="T94" s="13">
        <f t="shared" si="19"/>
        <v>0.0407402001329895</v>
      </c>
      <c r="U94" s="12"/>
      <c r="V94" s="12"/>
      <c r="W94" s="12"/>
      <c r="X94" s="12"/>
    </row>
    <row r="95" ht="15.75" spans="1:24">
      <c r="A95" s="13" t="s">
        <v>146</v>
      </c>
      <c r="B95" s="13" t="s">
        <v>137</v>
      </c>
      <c r="C95" s="13">
        <v>38429</v>
      </c>
      <c r="D95" s="13">
        <v>28395</v>
      </c>
      <c r="E95" s="13">
        <f t="shared" si="10"/>
        <v>66824</v>
      </c>
      <c r="F95" s="13">
        <v>15810</v>
      </c>
      <c r="G95" s="13">
        <v>11922</v>
      </c>
      <c r="H95" s="13">
        <f t="shared" si="11"/>
        <v>27732</v>
      </c>
      <c r="I95" s="13">
        <v>1950</v>
      </c>
      <c r="J95" s="13">
        <v>790</v>
      </c>
      <c r="K95" s="13">
        <f t="shared" si="12"/>
        <v>2740</v>
      </c>
      <c r="L95" s="13">
        <v>1180</v>
      </c>
      <c r="M95" s="13">
        <v>590</v>
      </c>
      <c r="N95" s="13">
        <f t="shared" si="13"/>
        <v>1770</v>
      </c>
      <c r="O95" s="13">
        <f t="shared" si="14"/>
        <v>0.0176583263498144</v>
      </c>
      <c r="P95" s="13">
        <f t="shared" si="15"/>
        <v>0.00882916317490722</v>
      </c>
      <c r="Q95" s="13">
        <f t="shared" si="16"/>
        <v>0.0264874895247217</v>
      </c>
      <c r="R95" s="13">
        <f t="shared" si="17"/>
        <v>0.0291811325272357</v>
      </c>
      <c r="S95" s="14">
        <f t="shared" si="18"/>
        <v>0.0118220998443673</v>
      </c>
      <c r="T95" s="13">
        <f t="shared" si="19"/>
        <v>0.041003232371603</v>
      </c>
      <c r="U95" s="12"/>
      <c r="V95" s="12"/>
      <c r="W95" s="12"/>
      <c r="X95" s="12"/>
    </row>
    <row r="96" ht="15.75" spans="1:24">
      <c r="A96" s="13" t="s">
        <v>147</v>
      </c>
      <c r="B96" s="13" t="s">
        <v>137</v>
      </c>
      <c r="C96" s="13">
        <v>35893</v>
      </c>
      <c r="D96" s="13">
        <v>29059</v>
      </c>
      <c r="E96" s="13">
        <f t="shared" si="10"/>
        <v>64952</v>
      </c>
      <c r="F96" s="13">
        <v>14513</v>
      </c>
      <c r="G96" s="13">
        <v>12231</v>
      </c>
      <c r="H96" s="13">
        <f t="shared" si="11"/>
        <v>26744</v>
      </c>
      <c r="I96" s="13">
        <v>1756</v>
      </c>
      <c r="J96" s="13">
        <v>817</v>
      </c>
      <c r="K96" s="13">
        <f t="shared" si="12"/>
        <v>2573</v>
      </c>
      <c r="L96" s="13">
        <v>1155</v>
      </c>
      <c r="M96" s="13">
        <v>556</v>
      </c>
      <c r="N96" s="13">
        <f t="shared" si="13"/>
        <v>1711</v>
      </c>
      <c r="O96" s="13">
        <f t="shared" si="14"/>
        <v>0.0177823623598965</v>
      </c>
      <c r="P96" s="13">
        <f t="shared" si="15"/>
        <v>0.00856016750831383</v>
      </c>
      <c r="Q96" s="13">
        <f t="shared" si="16"/>
        <v>0.0263425298682104</v>
      </c>
      <c r="R96" s="13">
        <f t="shared" si="17"/>
        <v>0.0270353491809336</v>
      </c>
      <c r="S96" s="14">
        <f t="shared" si="18"/>
        <v>0.0125785195221086</v>
      </c>
      <c r="T96" s="13">
        <f t="shared" si="19"/>
        <v>0.0396138687030422</v>
      </c>
      <c r="U96" s="12"/>
      <c r="V96" s="12"/>
      <c r="W96" s="12"/>
      <c r="X96" s="12"/>
    </row>
    <row r="97" ht="15.75" spans="1:24">
      <c r="A97" s="13" t="s">
        <v>148</v>
      </c>
      <c r="B97" s="13" t="s">
        <v>137</v>
      </c>
      <c r="C97" s="13">
        <v>37089</v>
      </c>
      <c r="D97" s="13">
        <v>28523</v>
      </c>
      <c r="E97" s="13">
        <f t="shared" si="10"/>
        <v>65612</v>
      </c>
      <c r="F97" s="13">
        <v>15541</v>
      </c>
      <c r="G97" s="13">
        <v>11905</v>
      </c>
      <c r="H97" s="13">
        <f t="shared" si="11"/>
        <v>27446</v>
      </c>
      <c r="I97" s="13">
        <v>1894</v>
      </c>
      <c r="J97" s="13">
        <v>785</v>
      </c>
      <c r="K97" s="13">
        <f t="shared" si="12"/>
        <v>2679</v>
      </c>
      <c r="L97" s="13">
        <v>1116</v>
      </c>
      <c r="M97" s="13">
        <v>563</v>
      </c>
      <c r="N97" s="13">
        <f t="shared" si="13"/>
        <v>1679</v>
      </c>
      <c r="O97" s="13">
        <f t="shared" si="14"/>
        <v>0.0170090837042005</v>
      </c>
      <c r="P97" s="13">
        <f t="shared" si="15"/>
        <v>0.00858074742425166</v>
      </c>
      <c r="Q97" s="13">
        <f t="shared" si="16"/>
        <v>0.0255898311284521</v>
      </c>
      <c r="R97" s="13">
        <f t="shared" si="17"/>
        <v>0.0288666707309638</v>
      </c>
      <c r="S97" s="14">
        <f t="shared" si="18"/>
        <v>0.0119642748277754</v>
      </c>
      <c r="T97" s="13">
        <f t="shared" si="19"/>
        <v>0.0408309455587393</v>
      </c>
      <c r="U97" s="12"/>
      <c r="V97" s="12"/>
      <c r="W97" s="12"/>
      <c r="X97" s="12"/>
    </row>
    <row r="98" ht="15.75" spans="1:24">
      <c r="A98" s="13" t="s">
        <v>149</v>
      </c>
      <c r="B98" s="13" t="s">
        <v>137</v>
      </c>
      <c r="C98" s="13">
        <v>31016</v>
      </c>
      <c r="D98" s="13">
        <v>30792</v>
      </c>
      <c r="E98" s="13">
        <f t="shared" si="10"/>
        <v>61808</v>
      </c>
      <c r="F98" s="13">
        <v>12523</v>
      </c>
      <c r="G98" s="13">
        <v>13009</v>
      </c>
      <c r="H98" s="13">
        <f t="shared" si="11"/>
        <v>25532</v>
      </c>
      <c r="I98" s="13">
        <v>1588</v>
      </c>
      <c r="J98" s="13">
        <v>891</v>
      </c>
      <c r="K98" s="13">
        <f t="shared" si="12"/>
        <v>2479</v>
      </c>
      <c r="L98" s="13">
        <v>966</v>
      </c>
      <c r="M98" s="13">
        <v>624</v>
      </c>
      <c r="N98" s="13">
        <f t="shared" si="13"/>
        <v>1590</v>
      </c>
      <c r="O98" s="13">
        <f t="shared" si="14"/>
        <v>0.0156290447838467</v>
      </c>
      <c r="P98" s="13">
        <f t="shared" si="15"/>
        <v>0.0100957804814911</v>
      </c>
      <c r="Q98" s="13">
        <f t="shared" si="16"/>
        <v>0.0257248252653378</v>
      </c>
      <c r="R98" s="13">
        <f t="shared" si="17"/>
        <v>0.0256924669945638</v>
      </c>
      <c r="S98" s="14">
        <f t="shared" si="18"/>
        <v>0.0144156096298214</v>
      </c>
      <c r="T98" s="13">
        <f t="shared" si="19"/>
        <v>0.0401080766243852</v>
      </c>
      <c r="U98" s="12"/>
      <c r="V98" s="12"/>
      <c r="W98" s="12"/>
      <c r="X98" s="12"/>
    </row>
    <row r="99" ht="15.75" spans="1:24">
      <c r="A99" s="13" t="s">
        <v>150</v>
      </c>
      <c r="B99" s="13" t="s">
        <v>137</v>
      </c>
      <c r="C99" s="13">
        <v>37681</v>
      </c>
      <c r="D99" s="13">
        <v>29010</v>
      </c>
      <c r="E99" s="13">
        <f t="shared" si="10"/>
        <v>66691</v>
      </c>
      <c r="F99" s="13">
        <v>15312</v>
      </c>
      <c r="G99" s="13">
        <v>12317</v>
      </c>
      <c r="H99" s="13">
        <f t="shared" si="11"/>
        <v>27629</v>
      </c>
      <c r="I99" s="13">
        <v>1924</v>
      </c>
      <c r="J99" s="13">
        <v>812</v>
      </c>
      <c r="K99" s="13">
        <f t="shared" si="12"/>
        <v>2736</v>
      </c>
      <c r="L99" s="13">
        <v>1201</v>
      </c>
      <c r="M99" s="13">
        <v>573</v>
      </c>
      <c r="N99" s="13">
        <f t="shared" si="13"/>
        <v>1774</v>
      </c>
      <c r="O99" s="13">
        <f t="shared" si="14"/>
        <v>0.0180084269241727</v>
      </c>
      <c r="P99" s="13">
        <f t="shared" si="15"/>
        <v>0.00859186396965108</v>
      </c>
      <c r="Q99" s="13">
        <f t="shared" si="16"/>
        <v>0.0266002908938238</v>
      </c>
      <c r="R99" s="13">
        <f t="shared" si="17"/>
        <v>0.0288494699434706</v>
      </c>
      <c r="S99" s="14">
        <f t="shared" si="18"/>
        <v>0.0121755559220884</v>
      </c>
      <c r="T99" s="13">
        <f t="shared" si="19"/>
        <v>0.0410250258655591</v>
      </c>
      <c r="U99" s="12"/>
      <c r="V99" s="12"/>
      <c r="W99" s="12"/>
      <c r="X99" s="12"/>
    </row>
    <row r="100" ht="15.75" spans="1:24">
      <c r="A100" s="13" t="s">
        <v>151</v>
      </c>
      <c r="B100" s="13" t="s">
        <v>137</v>
      </c>
      <c r="C100" s="13">
        <v>36909</v>
      </c>
      <c r="D100" s="13">
        <v>28399</v>
      </c>
      <c r="E100" s="13">
        <f t="shared" si="10"/>
        <v>65308</v>
      </c>
      <c r="F100" s="13">
        <v>15209</v>
      </c>
      <c r="G100" s="13">
        <v>11847</v>
      </c>
      <c r="H100" s="13">
        <f t="shared" si="11"/>
        <v>27056</v>
      </c>
      <c r="I100" s="13">
        <v>1814</v>
      </c>
      <c r="J100" s="13">
        <v>765</v>
      </c>
      <c r="K100" s="13">
        <f t="shared" si="12"/>
        <v>2579</v>
      </c>
      <c r="L100" s="13">
        <v>1134</v>
      </c>
      <c r="M100" s="13">
        <v>553</v>
      </c>
      <c r="N100" s="13">
        <f t="shared" si="13"/>
        <v>1687</v>
      </c>
      <c r="O100" s="13">
        <f t="shared" si="14"/>
        <v>0.0173638757885711</v>
      </c>
      <c r="P100" s="13">
        <f t="shared" si="15"/>
        <v>0.0084675690573896</v>
      </c>
      <c r="Q100" s="13">
        <f t="shared" si="16"/>
        <v>0.0258314448459607</v>
      </c>
      <c r="R100" s="13">
        <f t="shared" si="17"/>
        <v>0.0277760764378024</v>
      </c>
      <c r="S100" s="14">
        <f t="shared" si="18"/>
        <v>0.0117137257303853</v>
      </c>
      <c r="T100" s="13">
        <f t="shared" si="19"/>
        <v>0.0394898021681877</v>
      </c>
      <c r="U100" s="12"/>
      <c r="V100" s="12"/>
      <c r="W100" s="12"/>
      <c r="X100" s="12"/>
    </row>
    <row r="101" ht="15.75" spans="1:24">
      <c r="A101" s="13" t="s">
        <v>152</v>
      </c>
      <c r="B101" s="13" t="s">
        <v>137</v>
      </c>
      <c r="C101" s="13">
        <v>38522</v>
      </c>
      <c r="D101" s="13">
        <v>27687</v>
      </c>
      <c r="E101" s="13">
        <f t="shared" si="10"/>
        <v>66209</v>
      </c>
      <c r="F101" s="13">
        <v>15898</v>
      </c>
      <c r="G101" s="13">
        <v>11423</v>
      </c>
      <c r="H101" s="13">
        <f t="shared" si="11"/>
        <v>27321</v>
      </c>
      <c r="I101" s="13">
        <v>1902</v>
      </c>
      <c r="J101" s="13">
        <v>775</v>
      </c>
      <c r="K101" s="13">
        <f t="shared" si="12"/>
        <v>2677</v>
      </c>
      <c r="L101" s="13">
        <v>1187</v>
      </c>
      <c r="M101" s="13">
        <v>536</v>
      </c>
      <c r="N101" s="13">
        <f t="shared" si="13"/>
        <v>1723</v>
      </c>
      <c r="O101" s="13">
        <f t="shared" si="14"/>
        <v>0.017928076243411</v>
      </c>
      <c r="P101" s="13">
        <f t="shared" si="15"/>
        <v>0.00809557613013337</v>
      </c>
      <c r="Q101" s="13">
        <f t="shared" si="16"/>
        <v>0.0260236523735444</v>
      </c>
      <c r="R101" s="13">
        <f t="shared" si="17"/>
        <v>0.0287272123125255</v>
      </c>
      <c r="S101" s="14">
        <f t="shared" si="18"/>
        <v>0.0117053572777115</v>
      </c>
      <c r="T101" s="13">
        <f t="shared" si="19"/>
        <v>0.040432569590237</v>
      </c>
      <c r="U101" s="12"/>
      <c r="V101" s="12"/>
      <c r="W101" s="12"/>
      <c r="X101" s="12"/>
    </row>
    <row r="102" ht="15.75" spans="1:24">
      <c r="A102" s="13" t="s">
        <v>153</v>
      </c>
      <c r="B102" s="13" t="s">
        <v>137</v>
      </c>
      <c r="C102" s="13">
        <v>34620</v>
      </c>
      <c r="D102" s="13">
        <v>29088</v>
      </c>
      <c r="E102" s="13">
        <f t="shared" si="10"/>
        <v>63708</v>
      </c>
      <c r="F102" s="13">
        <v>14255</v>
      </c>
      <c r="G102" s="13">
        <v>12225</v>
      </c>
      <c r="H102" s="13">
        <f t="shared" si="11"/>
        <v>26480</v>
      </c>
      <c r="I102" s="13">
        <v>1693</v>
      </c>
      <c r="J102" s="13">
        <v>842</v>
      </c>
      <c r="K102" s="13">
        <f t="shared" si="12"/>
        <v>2535</v>
      </c>
      <c r="L102" s="13">
        <v>1134</v>
      </c>
      <c r="M102" s="13">
        <v>563</v>
      </c>
      <c r="N102" s="13">
        <f t="shared" si="13"/>
        <v>1697</v>
      </c>
      <c r="O102" s="13">
        <f t="shared" si="14"/>
        <v>0.0177999623281221</v>
      </c>
      <c r="P102" s="13">
        <f t="shared" si="15"/>
        <v>0.0088371947008225</v>
      </c>
      <c r="Q102" s="13">
        <f t="shared" si="16"/>
        <v>0.0266371570289446</v>
      </c>
      <c r="R102" s="13">
        <f t="shared" si="17"/>
        <v>0.026574370565706</v>
      </c>
      <c r="S102" s="14">
        <f t="shared" si="18"/>
        <v>0.0132165505117097</v>
      </c>
      <c r="T102" s="13">
        <f t="shared" si="19"/>
        <v>0.0397909210774157</v>
      </c>
      <c r="U102" s="12"/>
      <c r="V102" s="12"/>
      <c r="W102" s="12"/>
      <c r="X102" s="12"/>
    </row>
    <row r="103" ht="15.75" spans="1:24">
      <c r="A103" s="13" t="s">
        <v>154</v>
      </c>
      <c r="B103" s="13" t="s">
        <v>137</v>
      </c>
      <c r="C103" s="13">
        <v>36114</v>
      </c>
      <c r="D103" s="13">
        <v>28363</v>
      </c>
      <c r="E103" s="13">
        <f t="shared" si="10"/>
        <v>64477</v>
      </c>
      <c r="F103" s="13">
        <v>14985</v>
      </c>
      <c r="G103" s="13">
        <v>11953</v>
      </c>
      <c r="H103" s="13">
        <f t="shared" si="11"/>
        <v>26938</v>
      </c>
      <c r="I103" s="13">
        <v>1787</v>
      </c>
      <c r="J103" s="13">
        <v>805</v>
      </c>
      <c r="K103" s="13">
        <f t="shared" si="12"/>
        <v>2592</v>
      </c>
      <c r="L103" s="13">
        <v>1104</v>
      </c>
      <c r="M103" s="13">
        <v>561</v>
      </c>
      <c r="N103" s="13">
        <f t="shared" si="13"/>
        <v>1665</v>
      </c>
      <c r="O103" s="13">
        <f t="shared" si="14"/>
        <v>0.0171223847263365</v>
      </c>
      <c r="P103" s="13">
        <f t="shared" si="15"/>
        <v>0.0087007770212634</v>
      </c>
      <c r="Q103" s="13">
        <f t="shared" si="16"/>
        <v>0.0258231617475999</v>
      </c>
      <c r="R103" s="13">
        <f t="shared" si="17"/>
        <v>0.0277153093351117</v>
      </c>
      <c r="S103" s="14">
        <f t="shared" si="18"/>
        <v>0.012485072196287</v>
      </c>
      <c r="T103" s="13">
        <f t="shared" si="19"/>
        <v>0.0402003815313988</v>
      </c>
      <c r="U103" s="12"/>
      <c r="V103" s="12"/>
      <c r="W103" s="12"/>
      <c r="X103" s="12"/>
    </row>
    <row r="104" ht="15.75" spans="1:24">
      <c r="A104" s="13" t="s">
        <v>155</v>
      </c>
      <c r="B104" s="13" t="s">
        <v>137</v>
      </c>
      <c r="C104" s="13">
        <v>28908</v>
      </c>
      <c r="D104" s="13">
        <v>32768</v>
      </c>
      <c r="E104" s="13">
        <f t="shared" si="10"/>
        <v>61676</v>
      </c>
      <c r="F104" s="13">
        <v>11914</v>
      </c>
      <c r="G104" s="13">
        <v>13457</v>
      </c>
      <c r="H104" s="13">
        <f t="shared" si="11"/>
        <v>25371</v>
      </c>
      <c r="I104" s="13">
        <v>1465</v>
      </c>
      <c r="J104" s="13">
        <v>975</v>
      </c>
      <c r="K104" s="13">
        <f t="shared" si="12"/>
        <v>2440</v>
      </c>
      <c r="L104" s="13">
        <v>909</v>
      </c>
      <c r="M104" s="13">
        <v>643</v>
      </c>
      <c r="N104" s="13">
        <f t="shared" si="13"/>
        <v>1552</v>
      </c>
      <c r="O104" s="13">
        <f t="shared" si="14"/>
        <v>0.014738309877424</v>
      </c>
      <c r="P104" s="13">
        <f t="shared" si="15"/>
        <v>0.0104254491212141</v>
      </c>
      <c r="Q104" s="13">
        <f t="shared" si="16"/>
        <v>0.025163758998638</v>
      </c>
      <c r="R104" s="13">
        <f t="shared" si="17"/>
        <v>0.0237531616836371</v>
      </c>
      <c r="S104" s="14">
        <f t="shared" si="18"/>
        <v>0.0158084181853557</v>
      </c>
      <c r="T104" s="13">
        <f t="shared" si="19"/>
        <v>0.0395615798689928</v>
      </c>
      <c r="U104" s="12"/>
      <c r="V104" s="12"/>
      <c r="W104" s="12"/>
      <c r="X104" s="12"/>
    </row>
    <row r="105" ht="15.75" spans="1:24">
      <c r="A105" s="13" t="s">
        <v>156</v>
      </c>
      <c r="B105" s="13" t="s">
        <v>137</v>
      </c>
      <c r="C105" s="13">
        <v>37287</v>
      </c>
      <c r="D105" s="13">
        <v>28948</v>
      </c>
      <c r="E105" s="13">
        <f t="shared" si="10"/>
        <v>66235</v>
      </c>
      <c r="F105" s="13">
        <v>15183</v>
      </c>
      <c r="G105" s="13">
        <v>12280</v>
      </c>
      <c r="H105" s="13">
        <f t="shared" si="11"/>
        <v>27463</v>
      </c>
      <c r="I105" s="13">
        <v>1868</v>
      </c>
      <c r="J105" s="13">
        <v>813</v>
      </c>
      <c r="K105" s="13">
        <f t="shared" si="12"/>
        <v>2681</v>
      </c>
      <c r="L105" s="13">
        <v>1168</v>
      </c>
      <c r="M105" s="13">
        <v>578</v>
      </c>
      <c r="N105" s="13">
        <f t="shared" si="13"/>
        <v>1746</v>
      </c>
      <c r="O105" s="13">
        <f t="shared" si="14"/>
        <v>0.0176341813240734</v>
      </c>
      <c r="P105" s="13">
        <f t="shared" si="15"/>
        <v>0.00872650411413905</v>
      </c>
      <c r="Q105" s="13">
        <f t="shared" si="16"/>
        <v>0.0263606854382124</v>
      </c>
      <c r="R105" s="13">
        <f t="shared" si="17"/>
        <v>0.0282026119121311</v>
      </c>
      <c r="S105" s="14">
        <f t="shared" si="18"/>
        <v>0.0122744772401298</v>
      </c>
      <c r="T105" s="13">
        <f t="shared" si="19"/>
        <v>0.0404770891522609</v>
      </c>
      <c r="U105" s="12"/>
      <c r="V105" s="12"/>
      <c r="W105" s="12"/>
      <c r="X105" s="12"/>
    </row>
    <row r="106" ht="15.75" spans="1:24">
      <c r="A106" s="13" t="s">
        <v>157</v>
      </c>
      <c r="B106" s="13" t="s">
        <v>137</v>
      </c>
      <c r="C106" s="13">
        <v>35699</v>
      </c>
      <c r="D106" s="13">
        <v>28059</v>
      </c>
      <c r="E106" s="13">
        <f t="shared" si="10"/>
        <v>63758</v>
      </c>
      <c r="F106" s="13">
        <v>14484</v>
      </c>
      <c r="G106" s="13">
        <v>11886</v>
      </c>
      <c r="H106" s="13">
        <f t="shared" si="11"/>
        <v>26370</v>
      </c>
      <c r="I106" s="13">
        <v>1752</v>
      </c>
      <c r="J106" s="13">
        <v>749</v>
      </c>
      <c r="K106" s="13">
        <f t="shared" si="12"/>
        <v>2501</v>
      </c>
      <c r="L106" s="13">
        <v>1116</v>
      </c>
      <c r="M106" s="13">
        <v>548</v>
      </c>
      <c r="N106" s="13">
        <f t="shared" si="13"/>
        <v>1664</v>
      </c>
      <c r="O106" s="13">
        <f t="shared" si="14"/>
        <v>0.0175036858119765</v>
      </c>
      <c r="P106" s="13">
        <f t="shared" si="15"/>
        <v>0.00859499984315694</v>
      </c>
      <c r="Q106" s="13">
        <f t="shared" si="16"/>
        <v>0.0260986856551335</v>
      </c>
      <c r="R106" s="13">
        <f t="shared" si="17"/>
        <v>0.0274789046080492</v>
      </c>
      <c r="S106" s="14">
        <f t="shared" si="18"/>
        <v>0.0117475454060667</v>
      </c>
      <c r="T106" s="13">
        <f t="shared" si="19"/>
        <v>0.0392264500141159</v>
      </c>
      <c r="U106" s="12"/>
      <c r="V106" s="12"/>
      <c r="W106" s="12"/>
      <c r="X106" s="12"/>
    </row>
    <row r="107" ht="15.75" spans="1:24">
      <c r="A107" s="13" t="s">
        <v>158</v>
      </c>
      <c r="B107" s="13" t="s">
        <v>137</v>
      </c>
      <c r="C107" s="13">
        <v>37140</v>
      </c>
      <c r="D107" s="13">
        <v>27905</v>
      </c>
      <c r="E107" s="13">
        <f t="shared" si="10"/>
        <v>65045</v>
      </c>
      <c r="F107" s="13">
        <v>15090</v>
      </c>
      <c r="G107" s="13">
        <v>11857</v>
      </c>
      <c r="H107" s="13">
        <f t="shared" si="11"/>
        <v>26947</v>
      </c>
      <c r="I107" s="13">
        <v>1835</v>
      </c>
      <c r="J107" s="13">
        <v>796</v>
      </c>
      <c r="K107" s="13">
        <f t="shared" si="12"/>
        <v>2631</v>
      </c>
      <c r="L107" s="13">
        <v>1144</v>
      </c>
      <c r="M107" s="13">
        <v>544</v>
      </c>
      <c r="N107" s="13">
        <f t="shared" si="13"/>
        <v>1688</v>
      </c>
      <c r="O107" s="13">
        <f t="shared" si="14"/>
        <v>0.0175878238142824</v>
      </c>
      <c r="P107" s="13">
        <f t="shared" si="15"/>
        <v>0.00836344069490353</v>
      </c>
      <c r="Q107" s="13">
        <f t="shared" si="16"/>
        <v>0.0259512645091859</v>
      </c>
      <c r="R107" s="13">
        <f t="shared" si="17"/>
        <v>0.0282112383734338</v>
      </c>
      <c r="S107" s="14">
        <f t="shared" si="18"/>
        <v>0.0122376816050427</v>
      </c>
      <c r="T107" s="13">
        <f t="shared" si="19"/>
        <v>0.0404489199784764</v>
      </c>
      <c r="U107" s="12"/>
      <c r="V107" s="12"/>
      <c r="W107" s="12"/>
      <c r="X107" s="12"/>
    </row>
    <row r="108" ht="15.75" spans="1:24">
      <c r="A108" s="13" t="s">
        <v>159</v>
      </c>
      <c r="B108" s="13" t="s">
        <v>137</v>
      </c>
      <c r="C108" s="13">
        <v>35625</v>
      </c>
      <c r="D108" s="13">
        <v>27806</v>
      </c>
      <c r="E108" s="13">
        <f t="shared" si="10"/>
        <v>63431</v>
      </c>
      <c r="F108" s="13">
        <v>14499</v>
      </c>
      <c r="G108" s="13">
        <v>11705</v>
      </c>
      <c r="H108" s="13">
        <f t="shared" si="11"/>
        <v>26204</v>
      </c>
      <c r="I108" s="13">
        <v>1749</v>
      </c>
      <c r="J108" s="13">
        <v>772</v>
      </c>
      <c r="K108" s="13">
        <f t="shared" si="12"/>
        <v>2521</v>
      </c>
      <c r="L108" s="13">
        <v>1084</v>
      </c>
      <c r="M108" s="13">
        <v>537</v>
      </c>
      <c r="N108" s="13">
        <f t="shared" si="13"/>
        <v>1621</v>
      </c>
      <c r="O108" s="13">
        <f t="shared" si="14"/>
        <v>0.0170894357648468</v>
      </c>
      <c r="P108" s="13">
        <f t="shared" si="15"/>
        <v>0.00846589207169996</v>
      </c>
      <c r="Q108" s="13">
        <f t="shared" si="16"/>
        <v>0.0255553278365468</v>
      </c>
      <c r="R108" s="13">
        <f t="shared" si="17"/>
        <v>0.0275732685910675</v>
      </c>
      <c r="S108" s="14">
        <f t="shared" si="18"/>
        <v>0.0121707051757027</v>
      </c>
      <c r="T108" s="13">
        <f t="shared" si="19"/>
        <v>0.0397439737667702</v>
      </c>
      <c r="U108" s="12"/>
      <c r="V108" s="12"/>
      <c r="W108" s="12"/>
      <c r="X108" s="12"/>
    </row>
    <row r="109" ht="15.75" spans="1:24">
      <c r="A109" s="13" t="s">
        <v>160</v>
      </c>
      <c r="B109" s="13" t="s">
        <v>137</v>
      </c>
      <c r="C109" s="13">
        <v>36443</v>
      </c>
      <c r="D109" s="13">
        <v>27928</v>
      </c>
      <c r="E109" s="13">
        <f t="shared" si="10"/>
        <v>64371</v>
      </c>
      <c r="F109" s="13">
        <v>14818</v>
      </c>
      <c r="G109" s="13">
        <v>11908</v>
      </c>
      <c r="H109" s="13">
        <f t="shared" si="11"/>
        <v>26726</v>
      </c>
      <c r="I109" s="13">
        <v>1775</v>
      </c>
      <c r="J109" s="13">
        <v>782</v>
      </c>
      <c r="K109" s="13">
        <f t="shared" si="12"/>
        <v>2557</v>
      </c>
      <c r="L109" s="13">
        <v>1106</v>
      </c>
      <c r="M109" s="13">
        <v>591</v>
      </c>
      <c r="N109" s="13">
        <f t="shared" si="13"/>
        <v>1697</v>
      </c>
      <c r="O109" s="13">
        <f t="shared" si="14"/>
        <v>0.0171816501219493</v>
      </c>
      <c r="P109" s="13">
        <f t="shared" si="15"/>
        <v>0.00918115300368178</v>
      </c>
      <c r="Q109" s="13">
        <f t="shared" si="16"/>
        <v>0.0263628031256311</v>
      </c>
      <c r="R109" s="13">
        <f t="shared" si="17"/>
        <v>0.0275745289027668</v>
      </c>
      <c r="S109" s="14">
        <f t="shared" si="18"/>
        <v>0.0121483276630781</v>
      </c>
      <c r="T109" s="13">
        <f t="shared" si="19"/>
        <v>0.0397228565658449</v>
      </c>
      <c r="U109" s="12"/>
      <c r="V109" s="12"/>
      <c r="W109" s="12"/>
      <c r="X109" s="12"/>
    </row>
    <row r="110" ht="15.75" spans="1:24">
      <c r="A110" s="13" t="s">
        <v>161</v>
      </c>
      <c r="B110" s="13" t="s">
        <v>137</v>
      </c>
      <c r="C110" s="13">
        <v>35629</v>
      </c>
      <c r="D110" s="13">
        <v>28242</v>
      </c>
      <c r="E110" s="13">
        <f t="shared" si="10"/>
        <v>63871</v>
      </c>
      <c r="F110" s="13">
        <v>14391</v>
      </c>
      <c r="G110" s="13">
        <v>11938</v>
      </c>
      <c r="H110" s="13">
        <f t="shared" si="11"/>
        <v>26329</v>
      </c>
      <c r="I110" s="13">
        <v>1726</v>
      </c>
      <c r="J110" s="13">
        <v>780</v>
      </c>
      <c r="K110" s="13">
        <f t="shared" si="12"/>
        <v>2506</v>
      </c>
      <c r="L110" s="13">
        <v>1123</v>
      </c>
      <c r="M110" s="13">
        <v>546</v>
      </c>
      <c r="N110" s="13">
        <f t="shared" si="13"/>
        <v>1669</v>
      </c>
      <c r="O110" s="13">
        <f t="shared" si="14"/>
        <v>0.0175823143523665</v>
      </c>
      <c r="P110" s="13">
        <f t="shared" si="15"/>
        <v>0.00854848053107044</v>
      </c>
      <c r="Q110" s="13">
        <f t="shared" si="16"/>
        <v>0.0261307948834369</v>
      </c>
      <c r="R110" s="13">
        <f t="shared" si="17"/>
        <v>0.0270232186751421</v>
      </c>
      <c r="S110" s="14">
        <f t="shared" si="18"/>
        <v>0.0122121150443863</v>
      </c>
      <c r="T110" s="13">
        <f t="shared" si="19"/>
        <v>0.0392353337195284</v>
      </c>
      <c r="U110" s="12"/>
      <c r="V110" s="12"/>
      <c r="W110" s="12"/>
      <c r="X110" s="12"/>
    </row>
    <row r="111" ht="15.75" spans="1:24">
      <c r="A111" s="13" t="s">
        <v>162</v>
      </c>
      <c r="B111" s="13" t="s">
        <v>137</v>
      </c>
      <c r="C111" s="13">
        <v>32152</v>
      </c>
      <c r="D111" s="13">
        <v>29927</v>
      </c>
      <c r="E111" s="13">
        <f t="shared" si="10"/>
        <v>62079</v>
      </c>
      <c r="F111" s="13">
        <v>13346</v>
      </c>
      <c r="G111" s="13">
        <v>12695</v>
      </c>
      <c r="H111" s="13">
        <f t="shared" si="11"/>
        <v>26041</v>
      </c>
      <c r="I111" s="13">
        <v>1619</v>
      </c>
      <c r="J111" s="13">
        <v>797</v>
      </c>
      <c r="K111" s="13">
        <f t="shared" si="12"/>
        <v>2416</v>
      </c>
      <c r="L111" s="13">
        <v>1075</v>
      </c>
      <c r="M111" s="13">
        <v>585</v>
      </c>
      <c r="N111" s="13">
        <f t="shared" si="13"/>
        <v>1660</v>
      </c>
      <c r="O111" s="13">
        <f t="shared" si="14"/>
        <v>0.0173166449201823</v>
      </c>
      <c r="P111" s="13">
        <f t="shared" si="15"/>
        <v>0.0094234765379597</v>
      </c>
      <c r="Q111" s="13">
        <f t="shared" si="16"/>
        <v>0.026740121458142</v>
      </c>
      <c r="R111" s="13">
        <f t="shared" si="17"/>
        <v>0.0260796726751397</v>
      </c>
      <c r="S111" s="14">
        <f t="shared" si="18"/>
        <v>0.0128384800012887</v>
      </c>
      <c r="T111" s="13">
        <f t="shared" si="19"/>
        <v>0.0389181526764284</v>
      </c>
      <c r="U111" s="12"/>
      <c r="V111" s="12"/>
      <c r="W111" s="12"/>
      <c r="X111" s="12"/>
    </row>
    <row r="112" ht="15.75" spans="1:24">
      <c r="A112" s="13" t="s">
        <v>163</v>
      </c>
      <c r="B112" s="13" t="s">
        <v>137</v>
      </c>
      <c r="C112" s="13">
        <v>36444</v>
      </c>
      <c r="D112" s="13">
        <v>28834</v>
      </c>
      <c r="E112" s="13">
        <f t="shared" si="10"/>
        <v>65278</v>
      </c>
      <c r="F112" s="13">
        <v>14932</v>
      </c>
      <c r="G112" s="13">
        <v>12107</v>
      </c>
      <c r="H112" s="13">
        <f t="shared" si="11"/>
        <v>27039</v>
      </c>
      <c r="I112" s="13">
        <v>1753</v>
      </c>
      <c r="J112" s="13">
        <v>789</v>
      </c>
      <c r="K112" s="13">
        <f t="shared" si="12"/>
        <v>2542</v>
      </c>
      <c r="L112" s="13">
        <v>1118</v>
      </c>
      <c r="M112" s="13">
        <v>606</v>
      </c>
      <c r="N112" s="13">
        <f t="shared" si="13"/>
        <v>1724</v>
      </c>
      <c r="O112" s="13">
        <f t="shared" si="14"/>
        <v>0.0171267502068078</v>
      </c>
      <c r="P112" s="13">
        <f t="shared" si="15"/>
        <v>0.00928337265234842</v>
      </c>
      <c r="Q112" s="13">
        <f t="shared" si="16"/>
        <v>0.0264101228591562</v>
      </c>
      <c r="R112" s="13">
        <f t="shared" si="17"/>
        <v>0.0268543766659518</v>
      </c>
      <c r="S112" s="14">
        <f t="shared" si="18"/>
        <v>0.0120867673641962</v>
      </c>
      <c r="T112" s="13">
        <f t="shared" si="19"/>
        <v>0.038941144030148</v>
      </c>
      <c r="U112" s="12"/>
      <c r="V112" s="12"/>
      <c r="W112" s="12"/>
      <c r="X112" s="12"/>
    </row>
    <row r="113" ht="15.75" spans="1:24">
      <c r="A113" s="13" t="s">
        <v>164</v>
      </c>
      <c r="B113" s="13" t="s">
        <v>137</v>
      </c>
      <c r="C113" s="13">
        <v>31330</v>
      </c>
      <c r="D113" s="13">
        <v>29875</v>
      </c>
      <c r="E113" s="13">
        <f t="shared" si="10"/>
        <v>61205</v>
      </c>
      <c r="F113" s="13">
        <v>12918</v>
      </c>
      <c r="G113" s="13">
        <v>12564</v>
      </c>
      <c r="H113" s="13">
        <f t="shared" si="11"/>
        <v>25482</v>
      </c>
      <c r="I113" s="13">
        <v>1529</v>
      </c>
      <c r="J113" s="13">
        <v>864</v>
      </c>
      <c r="K113" s="13">
        <f t="shared" si="12"/>
        <v>2393</v>
      </c>
      <c r="L113" s="13">
        <v>1008</v>
      </c>
      <c r="M113" s="13">
        <v>581</v>
      </c>
      <c r="N113" s="13">
        <f t="shared" si="13"/>
        <v>1589</v>
      </c>
      <c r="O113" s="13">
        <f t="shared" si="14"/>
        <v>0.016469242708929</v>
      </c>
      <c r="P113" s="13">
        <f t="shared" si="15"/>
        <v>0.00949268850584103</v>
      </c>
      <c r="Q113" s="13">
        <f t="shared" si="16"/>
        <v>0.02596193121477</v>
      </c>
      <c r="R113" s="13">
        <f t="shared" si="17"/>
        <v>0.0249816191487624</v>
      </c>
      <c r="S113" s="14">
        <f t="shared" si="18"/>
        <v>0.0141164937505106</v>
      </c>
      <c r="T113" s="13">
        <f t="shared" si="19"/>
        <v>0.0390981128992729</v>
      </c>
      <c r="U113" s="12"/>
      <c r="V113" s="12"/>
      <c r="W113" s="12"/>
      <c r="X113" s="12"/>
    </row>
    <row r="114" ht="15.75" spans="1:24">
      <c r="A114" s="13" t="s">
        <v>165</v>
      </c>
      <c r="B114" s="13" t="s">
        <v>137</v>
      </c>
      <c r="C114" s="13">
        <v>36180</v>
      </c>
      <c r="D114" s="13">
        <v>28344</v>
      </c>
      <c r="E114" s="13">
        <f t="shared" si="10"/>
        <v>64524</v>
      </c>
      <c r="F114" s="13">
        <v>14772</v>
      </c>
      <c r="G114" s="13">
        <v>12086</v>
      </c>
      <c r="H114" s="13">
        <f t="shared" si="11"/>
        <v>26858</v>
      </c>
      <c r="I114" s="13">
        <v>1730</v>
      </c>
      <c r="J114" s="13">
        <v>803</v>
      </c>
      <c r="K114" s="13">
        <f t="shared" si="12"/>
        <v>2533</v>
      </c>
      <c r="L114" s="13">
        <v>1110</v>
      </c>
      <c r="M114" s="13">
        <v>593</v>
      </c>
      <c r="N114" s="13">
        <f t="shared" si="13"/>
        <v>1703</v>
      </c>
      <c r="O114" s="13">
        <f t="shared" si="14"/>
        <v>0.017202901246048</v>
      </c>
      <c r="P114" s="13">
        <f t="shared" si="15"/>
        <v>0.0091903787737896</v>
      </c>
      <c r="Q114" s="13">
        <f t="shared" si="16"/>
        <v>0.0263932800198376</v>
      </c>
      <c r="R114" s="13">
        <f t="shared" si="17"/>
        <v>0.0268117289690658</v>
      </c>
      <c r="S114" s="14">
        <f t="shared" si="18"/>
        <v>0.0124449817122311</v>
      </c>
      <c r="T114" s="13">
        <f t="shared" si="19"/>
        <v>0.0392567106812969</v>
      </c>
      <c r="U114" s="12"/>
      <c r="V114" s="12"/>
      <c r="W114" s="12"/>
      <c r="X114" s="12"/>
    </row>
    <row r="115" ht="15.75" spans="1:24">
      <c r="A115" s="13" t="s">
        <v>166</v>
      </c>
      <c r="B115" s="13" t="s">
        <v>137</v>
      </c>
      <c r="C115" s="13">
        <v>30310</v>
      </c>
      <c r="D115" s="13">
        <v>30673</v>
      </c>
      <c r="E115" s="13">
        <f t="shared" si="10"/>
        <v>60983</v>
      </c>
      <c r="F115" s="13">
        <v>12213</v>
      </c>
      <c r="G115" s="13">
        <v>12860</v>
      </c>
      <c r="H115" s="13">
        <f t="shared" si="11"/>
        <v>25073</v>
      </c>
      <c r="I115" s="13">
        <v>1493</v>
      </c>
      <c r="J115" s="13">
        <v>882</v>
      </c>
      <c r="K115" s="13">
        <f t="shared" si="12"/>
        <v>2375</v>
      </c>
      <c r="L115" s="13">
        <v>1105</v>
      </c>
      <c r="M115" s="13">
        <v>638</v>
      </c>
      <c r="N115" s="13">
        <f t="shared" si="13"/>
        <v>1743</v>
      </c>
      <c r="O115" s="13">
        <f t="shared" si="14"/>
        <v>0.0181198038797698</v>
      </c>
      <c r="P115" s="13">
        <f t="shared" si="15"/>
        <v>0.0104619320138399</v>
      </c>
      <c r="Q115" s="13">
        <f t="shared" si="16"/>
        <v>0.0285817358936097</v>
      </c>
      <c r="R115" s="13">
        <f t="shared" si="17"/>
        <v>0.0244822327533903</v>
      </c>
      <c r="S115" s="14">
        <f t="shared" si="18"/>
        <v>0.0144630470786941</v>
      </c>
      <c r="T115" s="13">
        <f t="shared" si="19"/>
        <v>0.0389452798320844</v>
      </c>
      <c r="U115" s="12"/>
      <c r="V115" s="12"/>
      <c r="W115" s="12"/>
      <c r="X115" s="12"/>
    </row>
    <row r="116" ht="15.75" spans="1:24">
      <c r="A116" s="13" t="s">
        <v>167</v>
      </c>
      <c r="B116" s="13" t="s">
        <v>137</v>
      </c>
      <c r="C116" s="13">
        <v>28042</v>
      </c>
      <c r="D116" s="13">
        <v>32527</v>
      </c>
      <c r="E116" s="13">
        <f t="shared" si="10"/>
        <v>60569</v>
      </c>
      <c r="F116" s="13">
        <v>11753</v>
      </c>
      <c r="G116" s="13">
        <v>13441</v>
      </c>
      <c r="H116" s="13">
        <f t="shared" si="11"/>
        <v>25194</v>
      </c>
      <c r="I116" s="13">
        <v>1406</v>
      </c>
      <c r="J116" s="13">
        <v>977</v>
      </c>
      <c r="K116" s="13">
        <f t="shared" si="12"/>
        <v>2383</v>
      </c>
      <c r="L116" s="13">
        <v>1113</v>
      </c>
      <c r="M116" s="13">
        <v>666</v>
      </c>
      <c r="N116" s="13">
        <f t="shared" si="13"/>
        <v>1779</v>
      </c>
      <c r="O116" s="13">
        <f t="shared" si="14"/>
        <v>0.0183757367630306</v>
      </c>
      <c r="P116" s="13">
        <f t="shared" si="15"/>
        <v>0.0109957238851558</v>
      </c>
      <c r="Q116" s="13">
        <f t="shared" si="16"/>
        <v>0.0293714606481864</v>
      </c>
      <c r="R116" s="13">
        <f t="shared" si="17"/>
        <v>0.0232131948686622</v>
      </c>
      <c r="S116" s="14">
        <f t="shared" si="18"/>
        <v>0.0161303637174132</v>
      </c>
      <c r="T116" s="13">
        <f t="shared" si="19"/>
        <v>0.0393435585860754</v>
      </c>
      <c r="U116" s="12"/>
      <c r="V116" s="12"/>
      <c r="W116" s="12"/>
      <c r="X116" s="12"/>
    </row>
    <row r="117" ht="15.75" spans="1:24">
      <c r="A117" s="13" t="s">
        <v>168</v>
      </c>
      <c r="B117" s="13" t="s">
        <v>137</v>
      </c>
      <c r="C117" s="13">
        <v>37759</v>
      </c>
      <c r="D117" s="13">
        <v>28910</v>
      </c>
      <c r="E117" s="13">
        <f t="shared" si="10"/>
        <v>66669</v>
      </c>
      <c r="F117" s="13">
        <v>15060</v>
      </c>
      <c r="G117" s="13">
        <v>12213</v>
      </c>
      <c r="H117" s="13">
        <f t="shared" si="11"/>
        <v>27273</v>
      </c>
      <c r="I117" s="13">
        <v>1821</v>
      </c>
      <c r="J117" s="13">
        <v>847</v>
      </c>
      <c r="K117" s="13">
        <f t="shared" si="12"/>
        <v>2668</v>
      </c>
      <c r="L117" s="13">
        <v>1175</v>
      </c>
      <c r="M117" s="13">
        <v>592</v>
      </c>
      <c r="N117" s="13">
        <f t="shared" si="13"/>
        <v>1767</v>
      </c>
      <c r="O117" s="13">
        <f t="shared" si="14"/>
        <v>0.0176243831465899</v>
      </c>
      <c r="P117" s="13">
        <f t="shared" si="15"/>
        <v>0.00887968921087762</v>
      </c>
      <c r="Q117" s="13">
        <f t="shared" si="16"/>
        <v>0.0265040723574675</v>
      </c>
      <c r="R117" s="13">
        <f t="shared" si="17"/>
        <v>0.0273140440084597</v>
      </c>
      <c r="S117" s="14">
        <f t="shared" si="18"/>
        <v>0.0127045553405631</v>
      </c>
      <c r="T117" s="13">
        <f t="shared" si="19"/>
        <v>0.0400185993490228</v>
      </c>
      <c r="U117" s="12"/>
      <c r="V117" s="12"/>
      <c r="W117" s="12"/>
      <c r="X117" s="12"/>
    </row>
    <row r="118" ht="15.75" spans="1:24">
      <c r="A118" s="13" t="s">
        <v>169</v>
      </c>
      <c r="B118" s="13" t="s">
        <v>137</v>
      </c>
      <c r="C118" s="13">
        <v>37024</v>
      </c>
      <c r="D118" s="13">
        <v>28803</v>
      </c>
      <c r="E118" s="13">
        <f t="shared" si="10"/>
        <v>65827</v>
      </c>
      <c r="F118" s="13">
        <v>15182</v>
      </c>
      <c r="G118" s="13">
        <v>12105</v>
      </c>
      <c r="H118" s="13">
        <f t="shared" si="11"/>
        <v>27287</v>
      </c>
      <c r="I118" s="13">
        <v>1839</v>
      </c>
      <c r="J118" s="13">
        <v>810</v>
      </c>
      <c r="K118" s="13">
        <f t="shared" si="12"/>
        <v>2649</v>
      </c>
      <c r="L118" s="13">
        <v>1128</v>
      </c>
      <c r="M118" s="13">
        <v>596</v>
      </c>
      <c r="N118" s="13">
        <f t="shared" si="13"/>
        <v>1724</v>
      </c>
      <c r="O118" s="13">
        <f t="shared" si="14"/>
        <v>0.0171358257250065</v>
      </c>
      <c r="P118" s="13">
        <f t="shared" si="15"/>
        <v>0.00905403557810625</v>
      </c>
      <c r="Q118" s="13">
        <f t="shared" si="16"/>
        <v>0.0261898613031127</v>
      </c>
      <c r="R118" s="13">
        <f t="shared" si="17"/>
        <v>0.0279368648123111</v>
      </c>
      <c r="S118" s="14">
        <f t="shared" si="18"/>
        <v>0.0123049812387014</v>
      </c>
      <c r="T118" s="13">
        <f t="shared" si="19"/>
        <v>0.0402418460510125</v>
      </c>
      <c r="U118" s="12"/>
      <c r="V118" s="12"/>
      <c r="W118" s="12"/>
      <c r="X118" s="12"/>
    </row>
    <row r="119" ht="15.75" spans="1:24">
      <c r="A119" s="13" t="s">
        <v>170</v>
      </c>
      <c r="B119" s="13" t="s">
        <v>137</v>
      </c>
      <c r="C119" s="13">
        <v>36570</v>
      </c>
      <c r="D119" s="13">
        <v>28365</v>
      </c>
      <c r="E119" s="13">
        <f t="shared" si="10"/>
        <v>64935</v>
      </c>
      <c r="F119" s="13">
        <v>15020</v>
      </c>
      <c r="G119" s="13">
        <v>11821</v>
      </c>
      <c r="H119" s="13">
        <f t="shared" si="11"/>
        <v>26841</v>
      </c>
      <c r="I119" s="13">
        <v>1819</v>
      </c>
      <c r="J119" s="13">
        <v>792</v>
      </c>
      <c r="K119" s="13">
        <f t="shared" si="12"/>
        <v>2611</v>
      </c>
      <c r="L119" s="13">
        <v>1134</v>
      </c>
      <c r="M119" s="13">
        <v>654</v>
      </c>
      <c r="N119" s="13">
        <f t="shared" si="13"/>
        <v>1788</v>
      </c>
      <c r="O119" s="13">
        <f t="shared" si="14"/>
        <v>0.0174636174636175</v>
      </c>
      <c r="P119" s="13">
        <f t="shared" si="15"/>
        <v>0.0100716100716101</v>
      </c>
      <c r="Q119" s="13">
        <f t="shared" si="16"/>
        <v>0.0275352275352275</v>
      </c>
      <c r="R119" s="13">
        <f t="shared" si="17"/>
        <v>0.028012628012628</v>
      </c>
      <c r="S119" s="14">
        <f t="shared" si="18"/>
        <v>0.0121968121968122</v>
      </c>
      <c r="T119" s="13">
        <f t="shared" si="19"/>
        <v>0.0402094402094402</v>
      </c>
      <c r="U119" s="12"/>
      <c r="V119" s="12"/>
      <c r="W119" s="12"/>
      <c r="X119" s="12"/>
    </row>
    <row r="120" ht="15.75" spans="1:24">
      <c r="A120" s="13" t="s">
        <v>171</v>
      </c>
      <c r="B120" s="13" t="s">
        <v>172</v>
      </c>
      <c r="C120" s="13">
        <v>32810</v>
      </c>
      <c r="D120" s="13">
        <v>33169</v>
      </c>
      <c r="E120" s="13">
        <f t="shared" si="10"/>
        <v>65979</v>
      </c>
      <c r="F120" s="13">
        <v>13905</v>
      </c>
      <c r="G120" s="13">
        <v>13671</v>
      </c>
      <c r="H120" s="13">
        <f t="shared" si="11"/>
        <v>27576</v>
      </c>
      <c r="I120" s="13">
        <v>1848</v>
      </c>
      <c r="J120" s="13">
        <v>955</v>
      </c>
      <c r="K120" s="13">
        <f t="shared" si="12"/>
        <v>2803</v>
      </c>
      <c r="L120" s="13">
        <v>1267</v>
      </c>
      <c r="M120" s="13">
        <v>669</v>
      </c>
      <c r="N120" s="13">
        <f t="shared" si="13"/>
        <v>1936</v>
      </c>
      <c r="O120" s="13">
        <f t="shared" si="14"/>
        <v>0.0192030797678049</v>
      </c>
      <c r="P120" s="13">
        <f t="shared" si="15"/>
        <v>0.0101395898695039</v>
      </c>
      <c r="Q120" s="13">
        <f t="shared" si="16"/>
        <v>0.0293426696373088</v>
      </c>
      <c r="R120" s="13">
        <f t="shared" si="17"/>
        <v>0.0280089119265221</v>
      </c>
      <c r="S120" s="14">
        <f t="shared" si="18"/>
        <v>0.0144743024295609</v>
      </c>
      <c r="T120" s="13">
        <f t="shared" si="19"/>
        <v>0.042483214356083</v>
      </c>
      <c r="U120" s="12"/>
      <c r="V120" s="12"/>
      <c r="W120" s="12"/>
      <c r="X120" s="12"/>
    </row>
    <row r="121" ht="15.75" spans="1:24">
      <c r="A121" s="13" t="s">
        <v>173</v>
      </c>
      <c r="B121" s="13" t="s">
        <v>172</v>
      </c>
      <c r="C121" s="13">
        <v>33619</v>
      </c>
      <c r="D121" s="13">
        <v>32248</v>
      </c>
      <c r="E121" s="13">
        <f t="shared" si="10"/>
        <v>65867</v>
      </c>
      <c r="F121" s="13">
        <v>14208</v>
      </c>
      <c r="G121" s="13">
        <v>13240</v>
      </c>
      <c r="H121" s="13">
        <f t="shared" si="11"/>
        <v>27448</v>
      </c>
      <c r="I121" s="13">
        <v>1851</v>
      </c>
      <c r="J121" s="13">
        <v>934</v>
      </c>
      <c r="K121" s="13">
        <f t="shared" si="12"/>
        <v>2785</v>
      </c>
      <c r="L121" s="13">
        <v>1128</v>
      </c>
      <c r="M121" s="13">
        <v>665</v>
      </c>
      <c r="N121" s="13">
        <f t="shared" si="13"/>
        <v>1793</v>
      </c>
      <c r="O121" s="13">
        <f t="shared" si="14"/>
        <v>0.0171254194057722</v>
      </c>
      <c r="P121" s="13">
        <f t="shared" si="15"/>
        <v>0.0100961027525164</v>
      </c>
      <c r="Q121" s="13">
        <f t="shared" si="16"/>
        <v>0.0272215221582887</v>
      </c>
      <c r="R121" s="13">
        <f t="shared" si="17"/>
        <v>0.0281020845036209</v>
      </c>
      <c r="S121" s="14">
        <f t="shared" si="18"/>
        <v>0.0141800901817298</v>
      </c>
      <c r="T121" s="13">
        <f t="shared" si="19"/>
        <v>0.0422821746853508</v>
      </c>
      <c r="U121" s="12"/>
      <c r="V121" s="12"/>
      <c r="W121" s="12"/>
      <c r="X121" s="12"/>
    </row>
    <row r="122" ht="15.75" spans="1:24">
      <c r="A122" s="13" t="s">
        <v>174</v>
      </c>
      <c r="B122" s="13" t="s">
        <v>172</v>
      </c>
      <c r="C122" s="13">
        <v>32846</v>
      </c>
      <c r="D122" s="13">
        <v>32369</v>
      </c>
      <c r="E122" s="13">
        <f t="shared" si="10"/>
        <v>65215</v>
      </c>
      <c r="F122" s="13">
        <v>13981</v>
      </c>
      <c r="G122" s="13">
        <v>13124</v>
      </c>
      <c r="H122" s="13">
        <f t="shared" si="11"/>
        <v>27105</v>
      </c>
      <c r="I122" s="13">
        <v>1971</v>
      </c>
      <c r="J122" s="13">
        <v>975</v>
      </c>
      <c r="K122" s="13">
        <f t="shared" si="12"/>
        <v>2946</v>
      </c>
      <c r="L122" s="13">
        <v>1062</v>
      </c>
      <c r="M122" s="13">
        <v>664</v>
      </c>
      <c r="N122" s="13">
        <f t="shared" si="13"/>
        <v>1726</v>
      </c>
      <c r="O122" s="13">
        <f t="shared" si="14"/>
        <v>0.0162845971018937</v>
      </c>
      <c r="P122" s="13">
        <f t="shared" si="15"/>
        <v>0.0101817066625776</v>
      </c>
      <c r="Q122" s="13">
        <f t="shared" si="16"/>
        <v>0.0264663037644714</v>
      </c>
      <c r="R122" s="13">
        <f t="shared" si="17"/>
        <v>0.0302231081806333</v>
      </c>
      <c r="S122" s="14">
        <f t="shared" si="18"/>
        <v>0.0149505481867668</v>
      </c>
      <c r="T122" s="13">
        <f t="shared" si="19"/>
        <v>0.0451736563674001</v>
      </c>
      <c r="U122" s="12"/>
      <c r="V122" s="12"/>
      <c r="W122" s="12"/>
      <c r="X122" s="12"/>
    </row>
    <row r="123" ht="15.75" spans="1:24">
      <c r="A123" s="13" t="s">
        <v>175</v>
      </c>
      <c r="B123" s="13" t="s">
        <v>172</v>
      </c>
      <c r="C123" s="13">
        <v>32405</v>
      </c>
      <c r="D123" s="13">
        <v>32702</v>
      </c>
      <c r="E123" s="13">
        <f t="shared" si="10"/>
        <v>65107</v>
      </c>
      <c r="F123" s="13">
        <v>13576</v>
      </c>
      <c r="G123" s="13">
        <v>13602</v>
      </c>
      <c r="H123" s="13">
        <f t="shared" si="11"/>
        <v>27178</v>
      </c>
      <c r="I123" s="13">
        <v>1846</v>
      </c>
      <c r="J123" s="13">
        <v>952</v>
      </c>
      <c r="K123" s="13">
        <f t="shared" si="12"/>
        <v>2798</v>
      </c>
      <c r="L123" s="13">
        <v>1228</v>
      </c>
      <c r="M123" s="13">
        <v>705</v>
      </c>
      <c r="N123" s="13">
        <f t="shared" si="13"/>
        <v>1933</v>
      </c>
      <c r="O123" s="13">
        <f t="shared" si="14"/>
        <v>0.0188612591580014</v>
      </c>
      <c r="P123" s="13">
        <f t="shared" si="15"/>
        <v>0.0108283287511328</v>
      </c>
      <c r="Q123" s="13">
        <f t="shared" si="16"/>
        <v>0.0296895879091342</v>
      </c>
      <c r="R123" s="13">
        <f t="shared" si="17"/>
        <v>0.0283533260632497</v>
      </c>
      <c r="S123" s="14">
        <f t="shared" si="18"/>
        <v>0.0146220836469197</v>
      </c>
      <c r="T123" s="13">
        <f t="shared" si="19"/>
        <v>0.0429754097101694</v>
      </c>
      <c r="U123" s="12"/>
      <c r="V123" s="12"/>
      <c r="W123" s="12"/>
      <c r="X123" s="12"/>
    </row>
    <row r="124" ht="15.75" spans="1:24">
      <c r="A124" s="13" t="s">
        <v>176</v>
      </c>
      <c r="B124" s="13" t="s">
        <v>172</v>
      </c>
      <c r="C124" s="13">
        <v>36515</v>
      </c>
      <c r="D124" s="13">
        <v>30801</v>
      </c>
      <c r="E124" s="13">
        <f t="shared" si="10"/>
        <v>67316</v>
      </c>
      <c r="F124" s="13">
        <v>15262</v>
      </c>
      <c r="G124" s="13">
        <v>12795</v>
      </c>
      <c r="H124" s="13">
        <f t="shared" si="11"/>
        <v>28057</v>
      </c>
      <c r="I124" s="13">
        <v>1848</v>
      </c>
      <c r="J124" s="13">
        <v>866</v>
      </c>
      <c r="K124" s="13">
        <f t="shared" si="12"/>
        <v>2714</v>
      </c>
      <c r="L124" s="13">
        <v>1143</v>
      </c>
      <c r="M124" s="13">
        <v>602</v>
      </c>
      <c r="N124" s="13">
        <f t="shared" si="13"/>
        <v>1745</v>
      </c>
      <c r="O124" s="13">
        <f t="shared" si="14"/>
        <v>0.0169796185156575</v>
      </c>
      <c r="P124" s="13">
        <f t="shared" si="15"/>
        <v>0.0089428961910987</v>
      </c>
      <c r="Q124" s="13">
        <f t="shared" si="16"/>
        <v>0.0259225147067562</v>
      </c>
      <c r="R124" s="13">
        <f t="shared" si="17"/>
        <v>0.0274526115633727</v>
      </c>
      <c r="S124" s="14">
        <f t="shared" si="18"/>
        <v>0.0128646978430091</v>
      </c>
      <c r="T124" s="13">
        <f t="shared" si="19"/>
        <v>0.0403173094063818</v>
      </c>
      <c r="U124" s="12"/>
      <c r="V124" s="12"/>
      <c r="W124" s="12"/>
      <c r="X124" s="12"/>
    </row>
    <row r="125" ht="15.75" spans="1:24">
      <c r="A125" s="13" t="s">
        <v>177</v>
      </c>
      <c r="B125" s="13" t="s">
        <v>172</v>
      </c>
      <c r="C125" s="13">
        <v>34667</v>
      </c>
      <c r="D125" s="13">
        <v>31896</v>
      </c>
      <c r="E125" s="13">
        <f t="shared" si="10"/>
        <v>66563</v>
      </c>
      <c r="F125" s="13">
        <v>14680</v>
      </c>
      <c r="G125" s="13">
        <v>13089</v>
      </c>
      <c r="H125" s="13">
        <f t="shared" si="11"/>
        <v>27769</v>
      </c>
      <c r="I125" s="13">
        <v>1745</v>
      </c>
      <c r="J125" s="13">
        <v>957</v>
      </c>
      <c r="K125" s="13">
        <f t="shared" si="12"/>
        <v>2702</v>
      </c>
      <c r="L125" s="13">
        <v>1122</v>
      </c>
      <c r="M125" s="13">
        <v>624</v>
      </c>
      <c r="N125" s="13">
        <f t="shared" si="13"/>
        <v>1746</v>
      </c>
      <c r="O125" s="13">
        <f t="shared" si="14"/>
        <v>0.0168562114087406</v>
      </c>
      <c r="P125" s="13">
        <f t="shared" si="15"/>
        <v>0.00937457746796268</v>
      </c>
      <c r="Q125" s="13">
        <f t="shared" si="16"/>
        <v>0.0262307888767033</v>
      </c>
      <c r="R125" s="13">
        <f t="shared" si="17"/>
        <v>0.0262157655153764</v>
      </c>
      <c r="S125" s="14">
        <f t="shared" si="18"/>
        <v>0.0143773567898082</v>
      </c>
      <c r="T125" s="13">
        <f t="shared" si="19"/>
        <v>0.0405931223051846</v>
      </c>
      <c r="U125" s="12"/>
      <c r="V125" s="12"/>
      <c r="W125" s="12"/>
      <c r="X125" s="12"/>
    </row>
    <row r="126" ht="15.75" spans="1:24">
      <c r="A126" s="13" t="s">
        <v>178</v>
      </c>
      <c r="B126" s="13" t="s">
        <v>172</v>
      </c>
      <c r="C126" s="13">
        <v>33297</v>
      </c>
      <c r="D126" s="13">
        <v>32108</v>
      </c>
      <c r="E126" s="13">
        <f t="shared" si="10"/>
        <v>65405</v>
      </c>
      <c r="F126" s="13">
        <v>14163</v>
      </c>
      <c r="G126" s="13">
        <v>13199</v>
      </c>
      <c r="H126" s="13">
        <f t="shared" si="11"/>
        <v>27362</v>
      </c>
      <c r="I126" s="13">
        <v>1741</v>
      </c>
      <c r="J126" s="13">
        <v>932</v>
      </c>
      <c r="K126" s="13">
        <f t="shared" si="12"/>
        <v>2673</v>
      </c>
      <c r="L126" s="13">
        <v>1146</v>
      </c>
      <c r="M126" s="13">
        <v>655</v>
      </c>
      <c r="N126" s="13">
        <f t="shared" si="13"/>
        <v>1801</v>
      </c>
      <c r="O126" s="13">
        <f t="shared" si="14"/>
        <v>0.017521596208241</v>
      </c>
      <c r="P126" s="13">
        <f t="shared" si="15"/>
        <v>0.0100145248834187</v>
      </c>
      <c r="Q126" s="13">
        <f t="shared" si="16"/>
        <v>0.0275361210916597</v>
      </c>
      <c r="R126" s="13">
        <f t="shared" si="17"/>
        <v>0.0266187600336366</v>
      </c>
      <c r="S126" s="14">
        <f t="shared" si="18"/>
        <v>0.014249675101292</v>
      </c>
      <c r="T126" s="13">
        <f t="shared" si="19"/>
        <v>0.0408684351349285</v>
      </c>
      <c r="U126" s="12"/>
      <c r="V126" s="12"/>
      <c r="W126" s="12"/>
      <c r="X126" s="12"/>
    </row>
    <row r="127" ht="15.75" spans="1:24">
      <c r="A127" s="13" t="s">
        <v>179</v>
      </c>
      <c r="B127" s="13" t="s">
        <v>172</v>
      </c>
      <c r="C127" s="13">
        <v>41348</v>
      </c>
      <c r="D127" s="13">
        <v>27864</v>
      </c>
      <c r="E127" s="13">
        <f t="shared" si="10"/>
        <v>69212</v>
      </c>
      <c r="F127" s="13">
        <v>17125</v>
      </c>
      <c r="G127" s="13">
        <v>11697</v>
      </c>
      <c r="H127" s="13">
        <f t="shared" si="11"/>
        <v>28822</v>
      </c>
      <c r="I127" s="13">
        <v>2104</v>
      </c>
      <c r="J127" s="13">
        <v>756</v>
      </c>
      <c r="K127" s="13">
        <f t="shared" si="12"/>
        <v>2860</v>
      </c>
      <c r="L127" s="13">
        <v>1310</v>
      </c>
      <c r="M127" s="13">
        <v>785</v>
      </c>
      <c r="N127" s="13">
        <f t="shared" si="13"/>
        <v>2095</v>
      </c>
      <c r="O127" s="13">
        <f t="shared" si="14"/>
        <v>0.0189273536380974</v>
      </c>
      <c r="P127" s="13">
        <f t="shared" si="15"/>
        <v>0.0113419638213027</v>
      </c>
      <c r="Q127" s="13">
        <f t="shared" si="16"/>
        <v>0.0302693174594001</v>
      </c>
      <c r="R127" s="13">
        <f t="shared" si="17"/>
        <v>0.0303993527134023</v>
      </c>
      <c r="S127" s="14">
        <f t="shared" si="18"/>
        <v>0.0109229613361845</v>
      </c>
      <c r="T127" s="13">
        <f t="shared" si="19"/>
        <v>0.0413223140495868</v>
      </c>
      <c r="U127" s="12"/>
      <c r="V127" s="12"/>
      <c r="W127" s="12"/>
      <c r="X127" s="12"/>
    </row>
    <row r="128" ht="15.75" spans="1:24">
      <c r="A128" s="13" t="s">
        <v>180</v>
      </c>
      <c r="B128" s="13" t="s">
        <v>172</v>
      </c>
      <c r="C128" s="13">
        <v>33310</v>
      </c>
      <c r="D128" s="13">
        <v>32060</v>
      </c>
      <c r="E128" s="13">
        <f t="shared" si="10"/>
        <v>65370</v>
      </c>
      <c r="F128" s="13">
        <v>14120</v>
      </c>
      <c r="G128" s="13">
        <v>13303</v>
      </c>
      <c r="H128" s="13">
        <f t="shared" si="11"/>
        <v>27423</v>
      </c>
      <c r="I128" s="13">
        <v>1958</v>
      </c>
      <c r="J128" s="13">
        <v>951</v>
      </c>
      <c r="K128" s="13">
        <f t="shared" si="12"/>
        <v>2909</v>
      </c>
      <c r="L128" s="13">
        <v>1028</v>
      </c>
      <c r="M128" s="13">
        <v>651</v>
      </c>
      <c r="N128" s="13">
        <f t="shared" si="13"/>
        <v>1679</v>
      </c>
      <c r="O128" s="13">
        <f t="shared" si="14"/>
        <v>0.0157258681352302</v>
      </c>
      <c r="P128" s="13">
        <f t="shared" si="15"/>
        <v>0.00995869664983938</v>
      </c>
      <c r="Q128" s="13">
        <f t="shared" si="16"/>
        <v>0.0256845647850696</v>
      </c>
      <c r="R128" s="13">
        <f t="shared" si="17"/>
        <v>0.0299525776350008</v>
      </c>
      <c r="S128" s="14">
        <f t="shared" si="18"/>
        <v>0.0145479577787976</v>
      </c>
      <c r="T128" s="13">
        <f t="shared" si="19"/>
        <v>0.0445005354137984</v>
      </c>
      <c r="U128" s="12"/>
      <c r="V128" s="12"/>
      <c r="W128" s="12"/>
      <c r="X128" s="12"/>
    </row>
    <row r="129" ht="15.75" spans="1:24">
      <c r="A129" s="13" t="s">
        <v>181</v>
      </c>
      <c r="B129" s="13" t="s">
        <v>172</v>
      </c>
      <c r="C129" s="13">
        <v>32418</v>
      </c>
      <c r="D129" s="13">
        <v>33038</v>
      </c>
      <c r="E129" s="13">
        <f t="shared" si="10"/>
        <v>65456</v>
      </c>
      <c r="F129" s="13">
        <v>13336</v>
      </c>
      <c r="G129" s="13">
        <v>13955</v>
      </c>
      <c r="H129" s="13">
        <f t="shared" si="11"/>
        <v>27291</v>
      </c>
      <c r="I129" s="13">
        <v>1859</v>
      </c>
      <c r="J129" s="13">
        <v>944</v>
      </c>
      <c r="K129" s="13">
        <f t="shared" si="12"/>
        <v>2803</v>
      </c>
      <c r="L129" s="13">
        <v>1028</v>
      </c>
      <c r="M129" s="13">
        <v>658</v>
      </c>
      <c r="N129" s="13">
        <f t="shared" si="13"/>
        <v>1686</v>
      </c>
      <c r="O129" s="13">
        <f t="shared" si="14"/>
        <v>0.0157052065509655</v>
      </c>
      <c r="P129" s="13">
        <f t="shared" si="15"/>
        <v>0.0100525543876803</v>
      </c>
      <c r="Q129" s="13">
        <f t="shared" si="16"/>
        <v>0.0257577609386458</v>
      </c>
      <c r="R129" s="13">
        <f t="shared" si="17"/>
        <v>0.0284007577609386</v>
      </c>
      <c r="S129" s="14">
        <f t="shared" si="18"/>
        <v>0.014421901735517</v>
      </c>
      <c r="T129" s="13">
        <f t="shared" si="19"/>
        <v>0.0428226594964556</v>
      </c>
      <c r="U129" s="12"/>
      <c r="V129" s="12"/>
      <c r="W129" s="12"/>
      <c r="X129" s="12"/>
    </row>
    <row r="130" ht="15.75" spans="1:24">
      <c r="A130" s="13" t="s">
        <v>182</v>
      </c>
      <c r="B130" s="13" t="s">
        <v>172</v>
      </c>
      <c r="C130" s="13">
        <v>32194</v>
      </c>
      <c r="D130" s="13">
        <v>33544</v>
      </c>
      <c r="E130" s="13">
        <f t="shared" si="10"/>
        <v>65738</v>
      </c>
      <c r="F130" s="13">
        <v>13513</v>
      </c>
      <c r="G130" s="13">
        <v>13964</v>
      </c>
      <c r="H130" s="13">
        <f t="shared" si="11"/>
        <v>27477</v>
      </c>
      <c r="I130" s="13">
        <v>1954</v>
      </c>
      <c r="J130" s="13">
        <v>1010</v>
      </c>
      <c r="K130" s="13">
        <f t="shared" si="12"/>
        <v>2964</v>
      </c>
      <c r="L130" s="13">
        <v>1010</v>
      </c>
      <c r="M130" s="13">
        <v>681</v>
      </c>
      <c r="N130" s="13">
        <f t="shared" si="13"/>
        <v>1691</v>
      </c>
      <c r="O130" s="13">
        <f t="shared" si="14"/>
        <v>0.0153640208098817</v>
      </c>
      <c r="P130" s="13">
        <f t="shared" si="15"/>
        <v>0.0103593051203261</v>
      </c>
      <c r="Q130" s="13">
        <f t="shared" si="16"/>
        <v>0.0257233259302078</v>
      </c>
      <c r="R130" s="13">
        <f t="shared" si="17"/>
        <v>0.0297240561014938</v>
      </c>
      <c r="S130" s="14">
        <f t="shared" si="18"/>
        <v>0.0153640208098817</v>
      </c>
      <c r="T130" s="13">
        <f t="shared" si="19"/>
        <v>0.0450880769113755</v>
      </c>
      <c r="U130" s="12"/>
      <c r="V130" s="12"/>
      <c r="W130" s="12"/>
      <c r="X130" s="12"/>
    </row>
    <row r="131" ht="15.75" spans="1:24">
      <c r="A131" s="13" t="s">
        <v>183</v>
      </c>
      <c r="B131" s="13" t="s">
        <v>172</v>
      </c>
      <c r="C131" s="13">
        <v>32456</v>
      </c>
      <c r="D131" s="13">
        <v>32580</v>
      </c>
      <c r="E131" s="13">
        <f t="shared" si="10"/>
        <v>65036</v>
      </c>
      <c r="F131" s="13">
        <v>13317</v>
      </c>
      <c r="G131" s="13">
        <v>13714</v>
      </c>
      <c r="H131" s="13">
        <f t="shared" si="11"/>
        <v>27031</v>
      </c>
      <c r="I131" s="13">
        <v>1765</v>
      </c>
      <c r="J131" s="13">
        <v>962</v>
      </c>
      <c r="K131" s="13">
        <f t="shared" si="12"/>
        <v>2727</v>
      </c>
      <c r="L131" s="13">
        <v>1028</v>
      </c>
      <c r="M131" s="13">
        <v>670</v>
      </c>
      <c r="N131" s="13">
        <f t="shared" si="13"/>
        <v>1698</v>
      </c>
      <c r="O131" s="13">
        <f t="shared" si="14"/>
        <v>0.0158066301740574</v>
      </c>
      <c r="P131" s="13">
        <f t="shared" si="15"/>
        <v>0.0103019865920413</v>
      </c>
      <c r="Q131" s="13">
        <f t="shared" si="16"/>
        <v>0.0261086167660988</v>
      </c>
      <c r="R131" s="13">
        <f t="shared" si="17"/>
        <v>0.0271388154253029</v>
      </c>
      <c r="S131" s="14">
        <f t="shared" si="18"/>
        <v>0.0147918076142444</v>
      </c>
      <c r="T131" s="13">
        <f t="shared" si="19"/>
        <v>0.0419306230395473</v>
      </c>
      <c r="U131" s="12"/>
      <c r="V131" s="12"/>
      <c r="W131" s="12"/>
      <c r="X131" s="12"/>
    </row>
    <row r="132" ht="15.75" spans="1:24">
      <c r="A132" s="13" t="s">
        <v>184</v>
      </c>
      <c r="B132" s="13" t="s">
        <v>172</v>
      </c>
      <c r="C132" s="13">
        <v>32076</v>
      </c>
      <c r="D132" s="13">
        <v>32267</v>
      </c>
      <c r="E132" s="13">
        <f t="shared" si="10"/>
        <v>64343</v>
      </c>
      <c r="F132" s="13">
        <v>13400</v>
      </c>
      <c r="G132" s="13">
        <v>13400</v>
      </c>
      <c r="H132" s="13">
        <f t="shared" si="11"/>
        <v>26800</v>
      </c>
      <c r="I132" s="13">
        <v>1638</v>
      </c>
      <c r="J132" s="13">
        <v>957</v>
      </c>
      <c r="K132" s="13">
        <f t="shared" si="12"/>
        <v>2595</v>
      </c>
      <c r="L132" s="13">
        <v>1258</v>
      </c>
      <c r="M132" s="13">
        <v>675</v>
      </c>
      <c r="N132" s="13">
        <f t="shared" si="13"/>
        <v>1933</v>
      </c>
      <c r="O132" s="13">
        <f t="shared" si="14"/>
        <v>0.019551466359977</v>
      </c>
      <c r="P132" s="13">
        <f t="shared" si="15"/>
        <v>0.0104906516637396</v>
      </c>
      <c r="Q132" s="13">
        <f t="shared" si="16"/>
        <v>0.0300421180237166</v>
      </c>
      <c r="R132" s="13">
        <f t="shared" si="17"/>
        <v>0.0254573147040082</v>
      </c>
      <c r="S132" s="14">
        <f t="shared" si="18"/>
        <v>0.0148734128032575</v>
      </c>
      <c r="T132" s="13">
        <f t="shared" si="19"/>
        <v>0.0403307275072657</v>
      </c>
      <c r="U132" s="12"/>
      <c r="V132" s="12"/>
      <c r="W132" s="12"/>
      <c r="X132" s="12"/>
    </row>
    <row r="133" ht="15.75" spans="1:24">
      <c r="A133" s="13" t="s">
        <v>185</v>
      </c>
      <c r="B133" s="13" t="s">
        <v>172</v>
      </c>
      <c r="C133" s="13">
        <v>31386</v>
      </c>
      <c r="D133" s="13">
        <v>33154</v>
      </c>
      <c r="E133" s="13">
        <f t="shared" ref="E133:E143" si="20">SUM(C133:D133)</f>
        <v>64540</v>
      </c>
      <c r="F133" s="13">
        <v>13294</v>
      </c>
      <c r="G133" s="13">
        <v>13784</v>
      </c>
      <c r="H133" s="13">
        <f t="shared" ref="H133:H143" si="21">F133+G133</f>
        <v>27078</v>
      </c>
      <c r="I133" s="13">
        <v>1655</v>
      </c>
      <c r="J133" s="13">
        <v>973</v>
      </c>
      <c r="K133" s="13">
        <f t="shared" ref="K133:K143" si="22">SUM(I133:J133)</f>
        <v>2628</v>
      </c>
      <c r="L133" s="13">
        <v>1038</v>
      </c>
      <c r="M133" s="13">
        <v>647</v>
      </c>
      <c r="N133" s="13">
        <f t="shared" ref="N133:N143" si="23">SUM(L133:M133)</f>
        <v>1685</v>
      </c>
      <c r="O133" s="13">
        <f t="shared" ref="O133:O143" si="24">L133/E133</f>
        <v>0.0160830492717694</v>
      </c>
      <c r="P133" s="13">
        <f t="shared" ref="P133:P143" si="25">M133/E133</f>
        <v>0.0100247908273939</v>
      </c>
      <c r="Q133" s="13">
        <f t="shared" ref="Q133:Q143" si="26">N133/E133</f>
        <v>0.0261078400991633</v>
      </c>
      <c r="R133" s="13">
        <f t="shared" ref="R133:R143" si="27">I133/E133</f>
        <v>0.0256430120855284</v>
      </c>
      <c r="S133" s="14">
        <f t="shared" ref="S133:S143" si="28">J133/E133</f>
        <v>0.0150759219088937</v>
      </c>
      <c r="T133" s="13">
        <f t="shared" ref="T133:T143" si="29">R133+S133</f>
        <v>0.0407189339944221</v>
      </c>
      <c r="U133" s="12"/>
      <c r="V133" s="12"/>
      <c r="W133" s="12"/>
      <c r="X133" s="12"/>
    </row>
    <row r="134" ht="15.75" spans="1:24">
      <c r="A134" s="13" t="s">
        <v>186</v>
      </c>
      <c r="B134" s="13" t="s">
        <v>172</v>
      </c>
      <c r="C134" s="13">
        <v>33466</v>
      </c>
      <c r="D134" s="13">
        <v>32647</v>
      </c>
      <c r="E134" s="13">
        <f t="shared" si="20"/>
        <v>66113</v>
      </c>
      <c r="F134" s="13">
        <v>14232</v>
      </c>
      <c r="G134" s="13">
        <v>13298</v>
      </c>
      <c r="H134" s="13">
        <f t="shared" si="21"/>
        <v>27530</v>
      </c>
      <c r="I134" s="13">
        <v>1733</v>
      </c>
      <c r="J134" s="13">
        <v>912</v>
      </c>
      <c r="K134" s="13">
        <f t="shared" si="22"/>
        <v>2645</v>
      </c>
      <c r="L134" s="13">
        <v>1060</v>
      </c>
      <c r="M134" s="13">
        <v>661</v>
      </c>
      <c r="N134" s="13">
        <f t="shared" si="23"/>
        <v>1721</v>
      </c>
      <c r="O134" s="13">
        <f t="shared" si="24"/>
        <v>0.0160331553552251</v>
      </c>
      <c r="P134" s="13">
        <f t="shared" si="25"/>
        <v>0.00999803366962625</v>
      </c>
      <c r="Q134" s="13">
        <f t="shared" si="26"/>
        <v>0.0260311890248514</v>
      </c>
      <c r="R134" s="13">
        <f t="shared" si="27"/>
        <v>0.0262126964439671</v>
      </c>
      <c r="S134" s="14">
        <f t="shared" si="28"/>
        <v>0.0137945638527975</v>
      </c>
      <c r="T134" s="13">
        <f t="shared" si="29"/>
        <v>0.0400072602967646</v>
      </c>
      <c r="U134" s="12"/>
      <c r="V134" s="12"/>
      <c r="W134" s="12"/>
      <c r="X134" s="12"/>
    </row>
    <row r="135" ht="15.75" spans="1:24">
      <c r="A135" s="13" t="s">
        <v>187</v>
      </c>
      <c r="B135" s="13" t="s">
        <v>172</v>
      </c>
      <c r="C135" s="13">
        <v>31116</v>
      </c>
      <c r="D135" s="13">
        <v>32791</v>
      </c>
      <c r="E135" s="13">
        <f t="shared" si="20"/>
        <v>63907</v>
      </c>
      <c r="F135" s="13">
        <v>13053</v>
      </c>
      <c r="G135" s="13">
        <v>13496</v>
      </c>
      <c r="H135" s="13">
        <f t="shared" si="21"/>
        <v>26549</v>
      </c>
      <c r="I135" s="13">
        <v>1676</v>
      </c>
      <c r="J135" s="13">
        <v>992</v>
      </c>
      <c r="K135" s="13">
        <f t="shared" si="22"/>
        <v>2668</v>
      </c>
      <c r="L135" s="13">
        <v>1206</v>
      </c>
      <c r="M135" s="13">
        <v>700</v>
      </c>
      <c r="N135" s="13">
        <f t="shared" si="23"/>
        <v>1906</v>
      </c>
      <c r="O135" s="13">
        <f t="shared" si="24"/>
        <v>0.0188711721720625</v>
      </c>
      <c r="P135" s="13">
        <f t="shared" si="25"/>
        <v>0.0109534166836184</v>
      </c>
      <c r="Q135" s="13">
        <f t="shared" si="26"/>
        <v>0.0298245888556809</v>
      </c>
      <c r="R135" s="13">
        <f t="shared" si="27"/>
        <v>0.0262256090882063</v>
      </c>
      <c r="S135" s="14">
        <f t="shared" si="28"/>
        <v>0.0155225562144992</v>
      </c>
      <c r="T135" s="13">
        <f t="shared" si="29"/>
        <v>0.0417481653027055</v>
      </c>
      <c r="U135" s="12"/>
      <c r="V135" s="12"/>
      <c r="W135" s="12"/>
      <c r="X135" s="12"/>
    </row>
    <row r="136" ht="15.75" spans="1:24">
      <c r="A136" s="13" t="s">
        <v>188</v>
      </c>
      <c r="B136" s="13" t="s">
        <v>172</v>
      </c>
      <c r="C136" s="13">
        <v>31030</v>
      </c>
      <c r="D136" s="13">
        <v>33214</v>
      </c>
      <c r="E136" s="13">
        <f t="shared" si="20"/>
        <v>64244</v>
      </c>
      <c r="F136" s="13">
        <v>13128</v>
      </c>
      <c r="G136" s="13">
        <v>13694</v>
      </c>
      <c r="H136" s="13">
        <f t="shared" si="21"/>
        <v>26822</v>
      </c>
      <c r="I136" s="13">
        <v>1641</v>
      </c>
      <c r="J136" s="13">
        <v>944</v>
      </c>
      <c r="K136" s="13">
        <f t="shared" si="22"/>
        <v>2585</v>
      </c>
      <c r="L136" s="13">
        <v>1257</v>
      </c>
      <c r="M136" s="13">
        <v>785</v>
      </c>
      <c r="N136" s="13">
        <f t="shared" si="23"/>
        <v>2042</v>
      </c>
      <c r="O136" s="13">
        <f t="shared" si="24"/>
        <v>0.0195660295124837</v>
      </c>
      <c r="P136" s="13">
        <f t="shared" si="25"/>
        <v>0.0122190399103418</v>
      </c>
      <c r="Q136" s="13">
        <f t="shared" si="26"/>
        <v>0.0317850694228255</v>
      </c>
      <c r="R136" s="13">
        <f t="shared" si="27"/>
        <v>0.0255432413921923</v>
      </c>
      <c r="S136" s="14">
        <f t="shared" si="28"/>
        <v>0.0146939792042837</v>
      </c>
      <c r="T136" s="13">
        <f t="shared" si="29"/>
        <v>0.0402372205964759</v>
      </c>
      <c r="U136" s="12"/>
      <c r="V136" s="12"/>
      <c r="W136" s="12"/>
      <c r="X136" s="12"/>
    </row>
    <row r="137" ht="15.75" spans="1:24">
      <c r="A137" s="13" t="s">
        <v>189</v>
      </c>
      <c r="B137" s="13" t="s">
        <v>172</v>
      </c>
      <c r="C137" s="13">
        <v>30911</v>
      </c>
      <c r="D137" s="13">
        <v>33279</v>
      </c>
      <c r="E137" s="13">
        <f t="shared" si="20"/>
        <v>64190</v>
      </c>
      <c r="F137" s="13">
        <v>13003</v>
      </c>
      <c r="G137" s="13">
        <v>13799</v>
      </c>
      <c r="H137" s="13">
        <f t="shared" si="21"/>
        <v>26802</v>
      </c>
      <c r="I137" s="13">
        <v>1627</v>
      </c>
      <c r="J137" s="13">
        <v>945</v>
      </c>
      <c r="K137" s="13">
        <f t="shared" si="22"/>
        <v>2572</v>
      </c>
      <c r="L137" s="13">
        <v>1157</v>
      </c>
      <c r="M137" s="13">
        <v>691</v>
      </c>
      <c r="N137" s="13">
        <f t="shared" si="23"/>
        <v>1848</v>
      </c>
      <c r="O137" s="13">
        <f t="shared" si="24"/>
        <v>0.018024614425923</v>
      </c>
      <c r="P137" s="13">
        <f t="shared" si="25"/>
        <v>0.0107649166536844</v>
      </c>
      <c r="Q137" s="13">
        <f t="shared" si="26"/>
        <v>0.0287895310796074</v>
      </c>
      <c r="R137" s="13">
        <f t="shared" si="27"/>
        <v>0.0253466272004985</v>
      </c>
      <c r="S137" s="14">
        <f t="shared" si="28"/>
        <v>0.014721919302072</v>
      </c>
      <c r="T137" s="13">
        <f t="shared" si="29"/>
        <v>0.0400685465025705</v>
      </c>
      <c r="U137" s="12"/>
      <c r="V137" s="12"/>
      <c r="W137" s="12"/>
      <c r="X137" s="12"/>
    </row>
    <row r="138" ht="15.75" spans="1:24">
      <c r="A138" s="13" t="s">
        <v>190</v>
      </c>
      <c r="B138" s="13" t="s">
        <v>172</v>
      </c>
      <c r="C138" s="13">
        <v>34741</v>
      </c>
      <c r="D138" s="13">
        <v>33302</v>
      </c>
      <c r="E138" s="13">
        <f t="shared" si="20"/>
        <v>68043</v>
      </c>
      <c r="F138" s="13">
        <v>14544</v>
      </c>
      <c r="G138" s="13">
        <v>13811</v>
      </c>
      <c r="H138" s="13">
        <f t="shared" si="21"/>
        <v>28355</v>
      </c>
      <c r="I138" s="13">
        <v>1764</v>
      </c>
      <c r="J138" s="13">
        <v>970</v>
      </c>
      <c r="K138" s="13">
        <f t="shared" si="22"/>
        <v>2734</v>
      </c>
      <c r="L138" s="13">
        <v>1080</v>
      </c>
      <c r="M138" s="13">
        <v>684</v>
      </c>
      <c r="N138" s="13">
        <f t="shared" si="23"/>
        <v>1764</v>
      </c>
      <c r="O138" s="13">
        <f t="shared" si="24"/>
        <v>0.0158723160354482</v>
      </c>
      <c r="P138" s="13">
        <f t="shared" si="25"/>
        <v>0.0100524668224505</v>
      </c>
      <c r="Q138" s="13">
        <f t="shared" si="26"/>
        <v>0.0259247828578987</v>
      </c>
      <c r="R138" s="13">
        <f t="shared" si="27"/>
        <v>0.0259247828578987</v>
      </c>
      <c r="S138" s="14">
        <f t="shared" si="28"/>
        <v>0.0142556912540599</v>
      </c>
      <c r="T138" s="13">
        <f t="shared" si="29"/>
        <v>0.0401804741119586</v>
      </c>
      <c r="U138" s="12"/>
      <c r="V138" s="12"/>
      <c r="W138" s="12"/>
      <c r="X138" s="12"/>
    </row>
    <row r="139" ht="15.75" spans="1:24">
      <c r="A139" s="13" t="s">
        <v>191</v>
      </c>
      <c r="B139" s="13" t="s">
        <v>172</v>
      </c>
      <c r="C139" s="13">
        <v>33170</v>
      </c>
      <c r="D139" s="13">
        <v>32450</v>
      </c>
      <c r="E139" s="13">
        <f t="shared" si="20"/>
        <v>65620</v>
      </c>
      <c r="F139" s="13">
        <v>13908</v>
      </c>
      <c r="G139" s="13">
        <v>13454</v>
      </c>
      <c r="H139" s="13">
        <f t="shared" si="21"/>
        <v>27362</v>
      </c>
      <c r="I139" s="13">
        <v>1669</v>
      </c>
      <c r="J139" s="13">
        <v>929</v>
      </c>
      <c r="K139" s="13">
        <f t="shared" si="22"/>
        <v>2598</v>
      </c>
      <c r="L139" s="13">
        <v>1099</v>
      </c>
      <c r="M139" s="13">
        <v>632</v>
      </c>
      <c r="N139" s="13">
        <f t="shared" si="23"/>
        <v>1731</v>
      </c>
      <c r="O139" s="13">
        <f t="shared" si="24"/>
        <v>0.0167479427003962</v>
      </c>
      <c r="P139" s="13">
        <f t="shared" si="25"/>
        <v>0.00963120999695215</v>
      </c>
      <c r="Q139" s="13">
        <f t="shared" si="26"/>
        <v>0.0263791526973484</v>
      </c>
      <c r="R139" s="13">
        <f t="shared" si="27"/>
        <v>0.0254343188052423</v>
      </c>
      <c r="S139" s="14">
        <f t="shared" si="28"/>
        <v>0.0141572691252667</v>
      </c>
      <c r="T139" s="13">
        <f t="shared" si="29"/>
        <v>0.039591587930509</v>
      </c>
      <c r="U139" s="12"/>
      <c r="V139" s="12"/>
      <c r="W139" s="12"/>
      <c r="X139" s="12"/>
    </row>
    <row r="140" ht="15.75" spans="1:24">
      <c r="A140" s="13" t="s">
        <v>192</v>
      </c>
      <c r="B140" s="13" t="s">
        <v>172</v>
      </c>
      <c r="C140" s="13">
        <v>33246</v>
      </c>
      <c r="D140" s="13">
        <v>32750</v>
      </c>
      <c r="E140" s="13">
        <f t="shared" si="20"/>
        <v>65996</v>
      </c>
      <c r="F140" s="13">
        <v>13919</v>
      </c>
      <c r="G140" s="13">
        <v>13474</v>
      </c>
      <c r="H140" s="13">
        <f t="shared" si="21"/>
        <v>27393</v>
      </c>
      <c r="I140" s="13">
        <v>1665</v>
      </c>
      <c r="J140" s="13">
        <v>938</v>
      </c>
      <c r="K140" s="13">
        <f t="shared" si="22"/>
        <v>2603</v>
      </c>
      <c r="L140" s="13">
        <v>1053</v>
      </c>
      <c r="M140" s="13">
        <v>658</v>
      </c>
      <c r="N140" s="13">
        <f t="shared" si="23"/>
        <v>1711</v>
      </c>
      <c r="O140" s="13">
        <f t="shared" si="24"/>
        <v>0.0159555124553003</v>
      </c>
      <c r="P140" s="13">
        <f t="shared" si="25"/>
        <v>0.0099703012303776</v>
      </c>
      <c r="Q140" s="13">
        <f t="shared" si="26"/>
        <v>0.0259258136856779</v>
      </c>
      <c r="R140" s="13">
        <f t="shared" si="27"/>
        <v>0.0252288017455603</v>
      </c>
      <c r="S140" s="14">
        <f t="shared" si="28"/>
        <v>0.0142129826050064</v>
      </c>
      <c r="T140" s="13">
        <f t="shared" si="29"/>
        <v>0.0394417843505667</v>
      </c>
      <c r="U140" s="12"/>
      <c r="V140" s="12"/>
      <c r="W140" s="12"/>
      <c r="X140" s="12"/>
    </row>
    <row r="141" ht="15.75" spans="1:24">
      <c r="A141" s="13" t="s">
        <v>193</v>
      </c>
      <c r="B141" s="13" t="s">
        <v>172</v>
      </c>
      <c r="C141" s="13">
        <v>27100</v>
      </c>
      <c r="D141" s="13">
        <v>34748</v>
      </c>
      <c r="E141" s="13">
        <f t="shared" si="20"/>
        <v>61848</v>
      </c>
      <c r="F141" s="13">
        <v>11158</v>
      </c>
      <c r="G141" s="13">
        <v>14566</v>
      </c>
      <c r="H141" s="13">
        <f t="shared" si="21"/>
        <v>25724</v>
      </c>
      <c r="I141" s="13">
        <v>1313</v>
      </c>
      <c r="J141" s="13">
        <v>1002</v>
      </c>
      <c r="K141" s="13">
        <f t="shared" si="22"/>
        <v>2315</v>
      </c>
      <c r="L141" s="13">
        <v>1098</v>
      </c>
      <c r="M141" s="13">
        <v>664</v>
      </c>
      <c r="N141" s="13">
        <f t="shared" si="23"/>
        <v>1762</v>
      </c>
      <c r="O141" s="13">
        <f t="shared" si="24"/>
        <v>0.0177532013969732</v>
      </c>
      <c r="P141" s="13">
        <f t="shared" si="25"/>
        <v>0.01073599793041</v>
      </c>
      <c r="Q141" s="13">
        <f t="shared" si="26"/>
        <v>0.0284891993273833</v>
      </c>
      <c r="R141" s="13">
        <f t="shared" si="27"/>
        <v>0.0212294657870909</v>
      </c>
      <c r="S141" s="14">
        <f t="shared" si="28"/>
        <v>0.0162010089251067</v>
      </c>
      <c r="T141" s="13">
        <f t="shared" si="29"/>
        <v>0.0374304747121976</v>
      </c>
      <c r="U141" s="12"/>
      <c r="V141" s="12"/>
      <c r="W141" s="12"/>
      <c r="X141" s="12"/>
    </row>
    <row r="142" ht="15.75" spans="1:24">
      <c r="A142" s="13" t="s">
        <v>194</v>
      </c>
      <c r="B142" s="13" t="s">
        <v>172</v>
      </c>
      <c r="C142" s="13">
        <v>27168</v>
      </c>
      <c r="D142" s="13">
        <v>34457</v>
      </c>
      <c r="E142" s="13">
        <f t="shared" si="20"/>
        <v>61625</v>
      </c>
      <c r="F142" s="13">
        <v>10899</v>
      </c>
      <c r="G142" s="13">
        <v>14387</v>
      </c>
      <c r="H142" s="13">
        <f t="shared" si="21"/>
        <v>25286</v>
      </c>
      <c r="I142" s="13">
        <v>1337</v>
      </c>
      <c r="J142" s="13">
        <v>970</v>
      </c>
      <c r="K142" s="13">
        <f t="shared" si="22"/>
        <v>2307</v>
      </c>
      <c r="L142" s="13">
        <v>1257</v>
      </c>
      <c r="M142" s="13">
        <v>718</v>
      </c>
      <c r="N142" s="13">
        <f t="shared" si="23"/>
        <v>1975</v>
      </c>
      <c r="O142" s="13">
        <f t="shared" si="24"/>
        <v>0.0203975659229209</v>
      </c>
      <c r="P142" s="13">
        <f t="shared" si="25"/>
        <v>0.0116511156186613</v>
      </c>
      <c r="Q142" s="13">
        <f t="shared" si="26"/>
        <v>0.0320486815415821</v>
      </c>
      <c r="R142" s="13">
        <f t="shared" si="27"/>
        <v>0.0216957403651116</v>
      </c>
      <c r="S142" s="14">
        <f t="shared" si="28"/>
        <v>0.0157403651115619</v>
      </c>
      <c r="T142" s="13">
        <f t="shared" si="29"/>
        <v>0.0374361054766734</v>
      </c>
      <c r="U142" s="12"/>
      <c r="V142" s="12"/>
      <c r="W142" s="12"/>
      <c r="X142" s="12"/>
    </row>
    <row r="143" ht="15.75" spans="1:24">
      <c r="A143" s="13" t="s">
        <v>195</v>
      </c>
      <c r="B143" s="13" t="s">
        <v>172</v>
      </c>
      <c r="C143" s="13">
        <v>28624</v>
      </c>
      <c r="D143" s="13">
        <v>34148</v>
      </c>
      <c r="E143" s="13">
        <f t="shared" si="20"/>
        <v>62772</v>
      </c>
      <c r="F143" s="13">
        <v>11705</v>
      </c>
      <c r="G143" s="13">
        <v>14166</v>
      </c>
      <c r="H143" s="13">
        <f t="shared" si="21"/>
        <v>25871</v>
      </c>
      <c r="I143" s="13">
        <v>1403</v>
      </c>
      <c r="J143" s="13">
        <v>944</v>
      </c>
      <c r="K143" s="13">
        <f t="shared" si="22"/>
        <v>2347</v>
      </c>
      <c r="L143" s="13">
        <v>1135</v>
      </c>
      <c r="M143" s="13">
        <v>684</v>
      </c>
      <c r="N143" s="13">
        <f t="shared" si="23"/>
        <v>1819</v>
      </c>
      <c r="O143" s="13">
        <f t="shared" si="24"/>
        <v>0.0180813101382782</v>
      </c>
      <c r="P143" s="13">
        <f t="shared" si="25"/>
        <v>0.010896578092143</v>
      </c>
      <c r="Q143" s="13">
        <f t="shared" si="26"/>
        <v>0.0289778882304212</v>
      </c>
      <c r="R143" s="13">
        <f t="shared" si="27"/>
        <v>0.0223507296246734</v>
      </c>
      <c r="S143" s="14">
        <f t="shared" si="28"/>
        <v>0.0150385522207354</v>
      </c>
      <c r="T143" s="13">
        <f t="shared" si="29"/>
        <v>0.0373892818454088</v>
      </c>
      <c r="U143" s="12"/>
      <c r="V143" s="12"/>
      <c r="W143" s="12"/>
      <c r="X143" s="12"/>
    </row>
  </sheetData>
  <mergeCells count="13">
    <mergeCell ref="A1:T1"/>
    <mergeCell ref="C2:E2"/>
    <mergeCell ref="F2:H2"/>
    <mergeCell ref="I2:K2"/>
    <mergeCell ref="L2:N2"/>
    <mergeCell ref="A2:A3"/>
    <mergeCell ref="B2:B3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Sheet3</vt:lpstr>
      <vt:lpstr>Table S16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