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3" sheetId="3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<sst xmlns="http://schemas.openxmlformats.org/spreadsheetml/2006/main" count="73054" uniqueCount="55">
  <si>
    <r>
      <rPr>
        <b/>
        <sz val="11"/>
        <color theme="1"/>
        <rFont val="Times New Roman"/>
        <charset val="134"/>
      </rPr>
      <t xml:space="preserve">Table S13. Likelihood comparison of fastsimcoal2 models for the divergence history and population size changes of the three lineages of </t>
    </r>
    <r>
      <rPr>
        <b/>
        <i/>
        <sz val="11"/>
        <color theme="1"/>
        <rFont val="Times New Roman"/>
        <charset val="134"/>
      </rPr>
      <t>Lonicera oblata</t>
    </r>
    <r>
      <rPr>
        <b/>
        <sz val="11"/>
        <color theme="1"/>
        <rFont val="Times New Roman"/>
        <charset val="134"/>
      </rPr>
      <t xml:space="preserve"> (A Schematic illustration of these models is shown in Fig. S17).</t>
    </r>
  </si>
  <si>
    <t>Scenario</t>
  </si>
  <si>
    <t>Parameters</t>
  </si>
  <si>
    <t>MaxEstLhood</t>
  </si>
  <si>
    <t xml:space="preserve">Delta likelihood </t>
  </si>
  <si>
    <t>AIC</t>
  </si>
  <si>
    <t>Model 1</t>
  </si>
  <si>
    <t>Model 2</t>
  </si>
  <si>
    <t>Model 3</t>
  </si>
  <si>
    <t>Model 4</t>
  </si>
  <si>
    <t>Model 5</t>
  </si>
  <si>
    <t>Model 6</t>
  </si>
  <si>
    <t>Model 7</t>
  </si>
  <si>
    <t>Model 8</t>
  </si>
  <si>
    <t>Model 9</t>
  </si>
  <si>
    <t>Model 10</t>
  </si>
  <si>
    <t>Model 11</t>
  </si>
  <si>
    <t>Model 12</t>
  </si>
  <si>
    <t>Model 13</t>
  </si>
  <si>
    <t>Model 14</t>
  </si>
  <si>
    <t>Model 15</t>
  </si>
  <si>
    <t>Model 16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</si>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</sst>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2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Times New Roman"/>
      <charset val="134"/>
    </font>
    <font>
      <b/>
      <sz val="1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1" xfId="0" applyFont="1" applyBorder="1">
      <alignment vertical="center"/>
    </xf>
    <xf numFmtId="0" fontId="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tabSelected="1" workbookViewId="0">
      <selection activeCell="E19" sqref="E19"/>
    </sheetView>
  </sheetViews>
  <sheetFormatPr defaultColWidth="8.875" defaultRowHeight="13.5" outlineLevelCol="4"/>
  <cols>
    <col min="1" max="1" width="14.5" customWidth="1"/>
    <col min="2" max="2" width="14.875" customWidth="1"/>
    <col min="3" max="4" width="30.5" customWidth="1"/>
    <col min="5" max="5" width="27.625" customWidth="1"/>
    <col min="9" max="9" width="9.5"/>
  </cols>
  <sheetData>
    <row r="1" s="2" customFormat="1" ht="15" spans="1:5">
      <c r="A1" s="5" t="s">
        <v>0</v>
      </c>
      <c r="B1" s="6"/>
      <c r="C1" s="6"/>
      <c r="D1" s="6"/>
      <c r="E1" s="6"/>
    </row>
    <row r="2" s="3" customFormat="1" ht="14.25" spans="1:5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</row>
    <row r="3" ht="15" spans="1:5">
      <c r="A3" s="8" t="s">
        <v>6</v>
      </c>
      <c r="B3" s="8">
        <v>17</v>
      </c>
      <c r="C3" s="8">
        <v>-36.484</v>
      </c>
      <c r="D3" s="8">
        <v>20.613</v>
      </c>
      <c r="E3" s="8">
        <v>202.012894312687</v>
      </c>
    </row>
    <row r="4" ht="15" spans="1:5">
      <c r="A4" s="8" t="s">
        <v>7</v>
      </c>
      <c r="B4" s="8">
        <v>19</v>
      </c>
      <c r="C4" s="8">
        <v>-35.925</v>
      </c>
      <c r="D4" s="8">
        <v>18.054</v>
      </c>
      <c r="E4" s="8">
        <v>203.438636886944</v>
      </c>
    </row>
    <row r="5" ht="15" spans="1:5">
      <c r="A5" s="8" t="s">
        <v>8</v>
      </c>
      <c r="B5" s="8">
        <v>19</v>
      </c>
      <c r="C5" s="8">
        <v>-36.255</v>
      </c>
      <c r="D5" s="8">
        <v>20.384</v>
      </c>
      <c r="E5" s="8">
        <v>204.958323739351</v>
      </c>
    </row>
    <row r="6" ht="15" spans="1:5">
      <c r="A6" s="8" t="s">
        <v>9</v>
      </c>
      <c r="B6" s="8">
        <v>19</v>
      </c>
      <c r="C6" s="8">
        <v>-35.863</v>
      </c>
      <c r="D6" s="8">
        <v>19.992</v>
      </c>
      <c r="E6" s="8">
        <v>203.153119963159</v>
      </c>
    </row>
    <row r="7" ht="15" spans="1:5">
      <c r="A7" s="8" t="s">
        <v>10</v>
      </c>
      <c r="B7" s="8">
        <v>19</v>
      </c>
      <c r="C7" s="8">
        <v>-36.602</v>
      </c>
      <c r="D7" s="8">
        <v>20.731</v>
      </c>
      <c r="E7" s="8">
        <v>206.556297490214</v>
      </c>
    </row>
    <row r="8" ht="15" spans="1:5">
      <c r="A8" s="8" t="s">
        <v>11</v>
      </c>
      <c r="B8" s="8">
        <v>21</v>
      </c>
      <c r="C8" s="9">
        <f>-35.032</f>
        <v>-35.032</v>
      </c>
      <c r="D8" s="8">
        <v>19.161</v>
      </c>
      <c r="E8" s="8">
        <v>203.3262721621</v>
      </c>
    </row>
    <row r="9" ht="15" spans="1:5">
      <c r="A9" s="8" t="s">
        <v>12</v>
      </c>
      <c r="B9" s="8">
        <v>21</v>
      </c>
      <c r="C9" s="8">
        <v>-34.778</v>
      </c>
      <c r="D9" s="9">
        <v>18.907</v>
      </c>
      <c r="E9" s="8">
        <v>202.156573796915</v>
      </c>
    </row>
    <row r="10" ht="15" spans="1:5">
      <c r="A10" s="8" t="s">
        <v>13</v>
      </c>
      <c r="B10" s="8">
        <v>21</v>
      </c>
      <c r="C10" s="8">
        <v>-34.555</v>
      </c>
      <c r="D10" s="8">
        <v>18.684</v>
      </c>
      <c r="E10" s="8">
        <v>201.129633893622</v>
      </c>
    </row>
    <row r="11" ht="15" spans="1:5">
      <c r="A11" s="8" t="s">
        <v>14</v>
      </c>
      <c r="B11" s="8">
        <v>21</v>
      </c>
      <c r="C11" s="9">
        <f>-36.07</f>
        <v>-36.07</v>
      </c>
      <c r="D11" s="9">
        <v>20.199</v>
      </c>
      <c r="E11" s="8">
        <v>208.106378079668</v>
      </c>
    </row>
    <row r="12" ht="15" spans="1:5">
      <c r="A12" s="8" t="s">
        <v>15</v>
      </c>
      <c r="B12" s="8">
        <v>21</v>
      </c>
      <c r="C12" s="8">
        <v>-35.919</v>
      </c>
      <c r="D12" s="8">
        <v>20.048</v>
      </c>
      <c r="E12" s="8">
        <v>207.411006216901</v>
      </c>
    </row>
    <row r="13" s="4" customFormat="1" ht="14.25" spans="1:5">
      <c r="A13" s="10" t="s">
        <v>16</v>
      </c>
      <c r="B13" s="10">
        <v>21</v>
      </c>
      <c r="C13" s="10">
        <v>-34.13</v>
      </c>
      <c r="D13" s="10">
        <v>18.259</v>
      </c>
      <c r="E13" s="10">
        <v>199.17246143219</v>
      </c>
    </row>
    <row r="14" ht="15" spans="1:5">
      <c r="A14" s="8" t="s">
        <v>17</v>
      </c>
      <c r="B14" s="8">
        <v>23</v>
      </c>
      <c r="C14" s="11">
        <v>-35.262</v>
      </c>
      <c r="D14" s="8">
        <v>19.391</v>
      </c>
      <c r="E14" s="8">
        <v>208.38544784711</v>
      </c>
    </row>
    <row r="15" ht="15" spans="1:5">
      <c r="A15" s="8" t="s">
        <v>18</v>
      </c>
      <c r="B15" s="8">
        <v>23</v>
      </c>
      <c r="C15" s="8">
        <v>-35.367</v>
      </c>
      <c r="D15" s="8">
        <v>19.496</v>
      </c>
      <c r="E15" s="8">
        <v>208.868984572876</v>
      </c>
    </row>
    <row r="16" ht="15" spans="1:5">
      <c r="A16" s="8" t="s">
        <v>19</v>
      </c>
      <c r="B16" s="8">
        <v>23</v>
      </c>
      <c r="C16" s="8">
        <v>-34.575</v>
      </c>
      <c r="D16" s="8">
        <v>18.704</v>
      </c>
      <c r="E16" s="8">
        <v>205.221736127101</v>
      </c>
    </row>
    <row r="17" ht="15" spans="1:5">
      <c r="A17" s="8" t="s">
        <v>20</v>
      </c>
      <c r="B17" s="8">
        <v>23</v>
      </c>
      <c r="C17" s="8">
        <v>-46.056</v>
      </c>
      <c r="D17" s="8">
        <v>30.185</v>
      </c>
      <c r="E17" s="8">
        <v>258.093023255814</v>
      </c>
    </row>
    <row r="18" ht="15" spans="1:5">
      <c r="A18" s="8" t="s">
        <v>21</v>
      </c>
      <c r="B18" s="8">
        <v>25</v>
      </c>
      <c r="C18" s="8">
        <v>-35.123</v>
      </c>
      <c r="D18" s="8">
        <v>19.252</v>
      </c>
      <c r="E18" s="8">
        <v>211.74533732443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22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>
        <f>AVERAGE(F2:F72999)</f>
        <v>0.155583509682327</v>
      </c>
    </row>
    <row r="2" spans="1:7">
      <c r="A2" t="s">
        <v>28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28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28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28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28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28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28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28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28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28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28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28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28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28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28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28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28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28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28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28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28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28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28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28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28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28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28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28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28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28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28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28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28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28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28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28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28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28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28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28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28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28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28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28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28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28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28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28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28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28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28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28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28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28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28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28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28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28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28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28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28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28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28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28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28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28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28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28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28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28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28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28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28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28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28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28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28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28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28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28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28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28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28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28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28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28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28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28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28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28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28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28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28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28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28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28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28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28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28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28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28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28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28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28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28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28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28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28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28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28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28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28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28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28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28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28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28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28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28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28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28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28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28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28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28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28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28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28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28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28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28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28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28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28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28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28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28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28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28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28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28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28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28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28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28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28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28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28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28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28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28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28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28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28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28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28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28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28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28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28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28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28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28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28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28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28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28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28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28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28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28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28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28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28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28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28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28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28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28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28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28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28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28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28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28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28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28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28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28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28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28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28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28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28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28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28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28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28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28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28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28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28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28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28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28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28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28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28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28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28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28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28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28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28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28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28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28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28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28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28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28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28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28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28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28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28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28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28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28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28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28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28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28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28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28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28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28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28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28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28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28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28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28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28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28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28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28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28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28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28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28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28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28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28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28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28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28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28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28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28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28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28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28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28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28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28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28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28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28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28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28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28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28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28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28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28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28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28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28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28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28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28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28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28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28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28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28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28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28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28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28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28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28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28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28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28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28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28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28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28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28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28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28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28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28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28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28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28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28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28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28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28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28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28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28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28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28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28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28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28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28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28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28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28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28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28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28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28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28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28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28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28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28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28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28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28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28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28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28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28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28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28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28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28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28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28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28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28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28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28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28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28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28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28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28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28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28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28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28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28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28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28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28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28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28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28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28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28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28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28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28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28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28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28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28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28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28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28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28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28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28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28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28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28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28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28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28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28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28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28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28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28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28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28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28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28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28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28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28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28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28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28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28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28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28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28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28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28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28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28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28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28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28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28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28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28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28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28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28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28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28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28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28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28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28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28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28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28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28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28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28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28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28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28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28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28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28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28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28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28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28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28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28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28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28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28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28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28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28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28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28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28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28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28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28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28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28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28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28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28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28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28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28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28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28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28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28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28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28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28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28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28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28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28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28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28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28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28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28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28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28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28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28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28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28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28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28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28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28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28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28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28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28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28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28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28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28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28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28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28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28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28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28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28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28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28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28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28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28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28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28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28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28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28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28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28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28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28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28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28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28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28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28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28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28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28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28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28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28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28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28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28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28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28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28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28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28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28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28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28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28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28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28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28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28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28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28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28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28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28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28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28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28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28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28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28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28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28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28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28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28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28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28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28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28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28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28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28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28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28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28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28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28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28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28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28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28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28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28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28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28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28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28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28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28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28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28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28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28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28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28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28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28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28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28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28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28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28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28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28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28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28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28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28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28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28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28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28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28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28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28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28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28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28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28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28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28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28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28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28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28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28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28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28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28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28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28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28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28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28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28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28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28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28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28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28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28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28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28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28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28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28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28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28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28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28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28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28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28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28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28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28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28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28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28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28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28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28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28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28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28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28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28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28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28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28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28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28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28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28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28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28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28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28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28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28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28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28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28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28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28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28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28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28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28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28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28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28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28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28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28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28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28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28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28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28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28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28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28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28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28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28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28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28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28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28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28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28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28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28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28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28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28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28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28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28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28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28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28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28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28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28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28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28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28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28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28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28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28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28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28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28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28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28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28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28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28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28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28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28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28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28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28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28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28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28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28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28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28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28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28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28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28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28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28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28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28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28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28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28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28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28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28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28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28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28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28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28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28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28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28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28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28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28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28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28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28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28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28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28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28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28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28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28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28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28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28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28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28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28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28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28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28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28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28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28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28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28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28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28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28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28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28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28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28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28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28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28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28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28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28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28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28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28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28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28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28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28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28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28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28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28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28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28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28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28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28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28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28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28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28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28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28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28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28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28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28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28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28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28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28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28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28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28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28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28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28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28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28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28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28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28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28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28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28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28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28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28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28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28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28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28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28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28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28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28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28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28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28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28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28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28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28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28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28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28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28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28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28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28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28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28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28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28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28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28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28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28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28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28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28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28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28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28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28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28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28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28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28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28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28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28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28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28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28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28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28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28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28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28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28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28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28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28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28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28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28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28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28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28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28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28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28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28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28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28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28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28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28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28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28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28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28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28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28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28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28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28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28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28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28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28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28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28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28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28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28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28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28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28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28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28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28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28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28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28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28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28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28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28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28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28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28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28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28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28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28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28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28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28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28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28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28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28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28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28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28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28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28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28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28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28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28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28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28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28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28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28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28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28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28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28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28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28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28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28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28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28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28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28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28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28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28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28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28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28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28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28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28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28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28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28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28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28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28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28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28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28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28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28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28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28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28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28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28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28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28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28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28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28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28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28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28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28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28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28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28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28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28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28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28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28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28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28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28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28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28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28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28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28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28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28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28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28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28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28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28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28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28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28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28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28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28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28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28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28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28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28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28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28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28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28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28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28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28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28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28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28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28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28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28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28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28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28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28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28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28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28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28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28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28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28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28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28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28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28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28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28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28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28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28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28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28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28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28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28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28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28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28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28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28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28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28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28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28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28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28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28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28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28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28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28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28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28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28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28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28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28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28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28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28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28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28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28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28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28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28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28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28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28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28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28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28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28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28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28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28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28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28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28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28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28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28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28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28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28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28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28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28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28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28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28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28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28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28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28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28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28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28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28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28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28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28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28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28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28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28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28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28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28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28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28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28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28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28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28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28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28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28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28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28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28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28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28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28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28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28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28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28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28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28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28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28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28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28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28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28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28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28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28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28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28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28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28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28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28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28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28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28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28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28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28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28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28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28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28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28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28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28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28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28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28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28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28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28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28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28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28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28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28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28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28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28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28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28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28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28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28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28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28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28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28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28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28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28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28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28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28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28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28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28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28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28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28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28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28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28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28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28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28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28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28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28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28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28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28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28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28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28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28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28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28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28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28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28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28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28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28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28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28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28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28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28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28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28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28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28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28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28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28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28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28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28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28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28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28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28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28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28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28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28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28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28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28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28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28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28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28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28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28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28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28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28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28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28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28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28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28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28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28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28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28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28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28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28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28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28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28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28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28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28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28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28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28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28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28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28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28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28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28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28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28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28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28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28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28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28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28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28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28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28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28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28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28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28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28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28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28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28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28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28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28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28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28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28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28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28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28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28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28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28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28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28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28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28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28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28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28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28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28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28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28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28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28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28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28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28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28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28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28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28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28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28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28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28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28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28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28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28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28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28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28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28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28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28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28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28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28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28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28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28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28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28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28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28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28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28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28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28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28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28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28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28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28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28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28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28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28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28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28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28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28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28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28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28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28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28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28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28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28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28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28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28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28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28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28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28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28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28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28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28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28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28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28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28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28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28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28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28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28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28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28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28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28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28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28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28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28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28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28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28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28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28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28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28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28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28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28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28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28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28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28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28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28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28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28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28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28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28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28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28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28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28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28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28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28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28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28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28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28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28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28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28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28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28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28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28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28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28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28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28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28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28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28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28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28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28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28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28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28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28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28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28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28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28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28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28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28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28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28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28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28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28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28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28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28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28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28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28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28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28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28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28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28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28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28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28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28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28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28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28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28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28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28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28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28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28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28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28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28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28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28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28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28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28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28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28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28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28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28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28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28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28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28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28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28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28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28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28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28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28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28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28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28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28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28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28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28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28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28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28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28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28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28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28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28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28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28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28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28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28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28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28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28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28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28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28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28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28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28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28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28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28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28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28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28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28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28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28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28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28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28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28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28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28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28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28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28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28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28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28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28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28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28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28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28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28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28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28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28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28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28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28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28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28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28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28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28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28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28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28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28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28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28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28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28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28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28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28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28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28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28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28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28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28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28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28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28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28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28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28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28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28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28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28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28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28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28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28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28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28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28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28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28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28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28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28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28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28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28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28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28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28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28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28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28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28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28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28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28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28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28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28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28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28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28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28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28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28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28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28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28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28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28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28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28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28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28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28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28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28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28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28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28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28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28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28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28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28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28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28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28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28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28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28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28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28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28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28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28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28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28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28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28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28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28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28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28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28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28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28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28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28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28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28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28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28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28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28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28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28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28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28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28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28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28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28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28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28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28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28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28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28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28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28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28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28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28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28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28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28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28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28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28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28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28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28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28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28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28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28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28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28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28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28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28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28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28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28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28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28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28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28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28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28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28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28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28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28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28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28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28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28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28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28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28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28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28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28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28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28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28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28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28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28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28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28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28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28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28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28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28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28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28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28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28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28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28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28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28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28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28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28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28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28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28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28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28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28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28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28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28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28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28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28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28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28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28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28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28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28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28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28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28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28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28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28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28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28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28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28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28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28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28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28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28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28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28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28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28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28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28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28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28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28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28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28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28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28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28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28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28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28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28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28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28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28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28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28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28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28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28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28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28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28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28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28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28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28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28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28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28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28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28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28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28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28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28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28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28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28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28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28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28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28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28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28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28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28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28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28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28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28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28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28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28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28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28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28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28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28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28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28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28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28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28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28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28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28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28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28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28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28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28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28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28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28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28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28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28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28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28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28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28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28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28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28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28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28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28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28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28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28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28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28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28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28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28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28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28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28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28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28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28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28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28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28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28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28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28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28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28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28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28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28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28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28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28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28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28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28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28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28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28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28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28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28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28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28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28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28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28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28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28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28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28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28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28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28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28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28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28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28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28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28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28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28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28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28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28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28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28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28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28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28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28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28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28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28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28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28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28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28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28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28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28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28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28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28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28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28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28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28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28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28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28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28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28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28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28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28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28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28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28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28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28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28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28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28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28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28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28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28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28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28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28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28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28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28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28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28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28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28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28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28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28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28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28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28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28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28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28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28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28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28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28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28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28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28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28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28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28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28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28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28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28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28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28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28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28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28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28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28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28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28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28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28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28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28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28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28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28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28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28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28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28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28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28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28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28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28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28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28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28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28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28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28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28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28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28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28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28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28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28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28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28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28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28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28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28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28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28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28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28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28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28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28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28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28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28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28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28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28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28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28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28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28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28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28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28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28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28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28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28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28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28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28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28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28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28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28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28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28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28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28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28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28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28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28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28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28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28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28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28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28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28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28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28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28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28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28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28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28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28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28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28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28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28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28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28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28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28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28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28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28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28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28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28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28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28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28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28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28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28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28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28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28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28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28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28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28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28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28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28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28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28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28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28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28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28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28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28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28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28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28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28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28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28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28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28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28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28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28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28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28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28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28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28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28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28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28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28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28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28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28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28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28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28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28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28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28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28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28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28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28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28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28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28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28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28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28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28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28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28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28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28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28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28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28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28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28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28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28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28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28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28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28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28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28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28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28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28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28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28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28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28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28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28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28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28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28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28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28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28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28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28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28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28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28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28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28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28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28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28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28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28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28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28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28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28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28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28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28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28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28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28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28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28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28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28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28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28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28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28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28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28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28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28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28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28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28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28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28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28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28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28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28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28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28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28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28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28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28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28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28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28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28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28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28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28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28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28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28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28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28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28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28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28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28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28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28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28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28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28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28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28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28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28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28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28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28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28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28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28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28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28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28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28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28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28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28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28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28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28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28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28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28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28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28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28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28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28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28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28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28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28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28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28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28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28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28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28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28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28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28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28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28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28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28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28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28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28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28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28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28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28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28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28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28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28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28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28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28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28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28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28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28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28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28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28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28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28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28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28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28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28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28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28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28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28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28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28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28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28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28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28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28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28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28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28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28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28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28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28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28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28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28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28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28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28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28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28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28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28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28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28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28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28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28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28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28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28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28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28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28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28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28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28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28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28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28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28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28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28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28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28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28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28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28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28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28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28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28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28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28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28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28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28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28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28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28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28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28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28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28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28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28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28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28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28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28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28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28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28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28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28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28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28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28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28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28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28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28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28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28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28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28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28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28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28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28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28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28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28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28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28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28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28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28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28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28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28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28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28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28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28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28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28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28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28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28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28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28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28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28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28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28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28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28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28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28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28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28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28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28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28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28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28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28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28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28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28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28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28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28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28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28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28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28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28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28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28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28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28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28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28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28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28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28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28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28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28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28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28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28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28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28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28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28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28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28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28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28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28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28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28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28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28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28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28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28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28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28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28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28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28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28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28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28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28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28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28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28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28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28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28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28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28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28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28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28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28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28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28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28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28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28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28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28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28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28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28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28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28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28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28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28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28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28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28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28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28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28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28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28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28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28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28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28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28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28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28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28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28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28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28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28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28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28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28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28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28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28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28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28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28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28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28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28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28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28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28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28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28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28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28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28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28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28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28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28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28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28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28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28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28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28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28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28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28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28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28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28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28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28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28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28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28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28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28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28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28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28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28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28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28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28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28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28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28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28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28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28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28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28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28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28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28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28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28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28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28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28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28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28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28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28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28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28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28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28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28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28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28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28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28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28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28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28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28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28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28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28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28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28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28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28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28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28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28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28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28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28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28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28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28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28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28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28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28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28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28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28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28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28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28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28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28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28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28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28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28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28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28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28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28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28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28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28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28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28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28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28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28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28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28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28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28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28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28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28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28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28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28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28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28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28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28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28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28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28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28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28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28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28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28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28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28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28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28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28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28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28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28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28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28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28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28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28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28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28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28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28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28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28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28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28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28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28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28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28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28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28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28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28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28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28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28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28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28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28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28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28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28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28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28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28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28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28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28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28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28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28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28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28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28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28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28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28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28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28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28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28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28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28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28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28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28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28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28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28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28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28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28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28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28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28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28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28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28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28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28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28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28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28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28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28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28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28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28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28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28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28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28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28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28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28</v>
      </c>
      <c r="B2938">
        <v>30290001</v>
      </c>
      <c r="C2938">
        <v>30390000</v>
      </c>
      <c r="D2938">
        <v>966</v>
      </c>
      <c r="E2938">
        <v>0.129169</v>
      </c>
      <c r="F2938" s="12" t="s">
        <v>29</v>
      </c>
    </row>
    <row r="2939" spans="1:6">
      <c r="A2939" t="s">
        <v>28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28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28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28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28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28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28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28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28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28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28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28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28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28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28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28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28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28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28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28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28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28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28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28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28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28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28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28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28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28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28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28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28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28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28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28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28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28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28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28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28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28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28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28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28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28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28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28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28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28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28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28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28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28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28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28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28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28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28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28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28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28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28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28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28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28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28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28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28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28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28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28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28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28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28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28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28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28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28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28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28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28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28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28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28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28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28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28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28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28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28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28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28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28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28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28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28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28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28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28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28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28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28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28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28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28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28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28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28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28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28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28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28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28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28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28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28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28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28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28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28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28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28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28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28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28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28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28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28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28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28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28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28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28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28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28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28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28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28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28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28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28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28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28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28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28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28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28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28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28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28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28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28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28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28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28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28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28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28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28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28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28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28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28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28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28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28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28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28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28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28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28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28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28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28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28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28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28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28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28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28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28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28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28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28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28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28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28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28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28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28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28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28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28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28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28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28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28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28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28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28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28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28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28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28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28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28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28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28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28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28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28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28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28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28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28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28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28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28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28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28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28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28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28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28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28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28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28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28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28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28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28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28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28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28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28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28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28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28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28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28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28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28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28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28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28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28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28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28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28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28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28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28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28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28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28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28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28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28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28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28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28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28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28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28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28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28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28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28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28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28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28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28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28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28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28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28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28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28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28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28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28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28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28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28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28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28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28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28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28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28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28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28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28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28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28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28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28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28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28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28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28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28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28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28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28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28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28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28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28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28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28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28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28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28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28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28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28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28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28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28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28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28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28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28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28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28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28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28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28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28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28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28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28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28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28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28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28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28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28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28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28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28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28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28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28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28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28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28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28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28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28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28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28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28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28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28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28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28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28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28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28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28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28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28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28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28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28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28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28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28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28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28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28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28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28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28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28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28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28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28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28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28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28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28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28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28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28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28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28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28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28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28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28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28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28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28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28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28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28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28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28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28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28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28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28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28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28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28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28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28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28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28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28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28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28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28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28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28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28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28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28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28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28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28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28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28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28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28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28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28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28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28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28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28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28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28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28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28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28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28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28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28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28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28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28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28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28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28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28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28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28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28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28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28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28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28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28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28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28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28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28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28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28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28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28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28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28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28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28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28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28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28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28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28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28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28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28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28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28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28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28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28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28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28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28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28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28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28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28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28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28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28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28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28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28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28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28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28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28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28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28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28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28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28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28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28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28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28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28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28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28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28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28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28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28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28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28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28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28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28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28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28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28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28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28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28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28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28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28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28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28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28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28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28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28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28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28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28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28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28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28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28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28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28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28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28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28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28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28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28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28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28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28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28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28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28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28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28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28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28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28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28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28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28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28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28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28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28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28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28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28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28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28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28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28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28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28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28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28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28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28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28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28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28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28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28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28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28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28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28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28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28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28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28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28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28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28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28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28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28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28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28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28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28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28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28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28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28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28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28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28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28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28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28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28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28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28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28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28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28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28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28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28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28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28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28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28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28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28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28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28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28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28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28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28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28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28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28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28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28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28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28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28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28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28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28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28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28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28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28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28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28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28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28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28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28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28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28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28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28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28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28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28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28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28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28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28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28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28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28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28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28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28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28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28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28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28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28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28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28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28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28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28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28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28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28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28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28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28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28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28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28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28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28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28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28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28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28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28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28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28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28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28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28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28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28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28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28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28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28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28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28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28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28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28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28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28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28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28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28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28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28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28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28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28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28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28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28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28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28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28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28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28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28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28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28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28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28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28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28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28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28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28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28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28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28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28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28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28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28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28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28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28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28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28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28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28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28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28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28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28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28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28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28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28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28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28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28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28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28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28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28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28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28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28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28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28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28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28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28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28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28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28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28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28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28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28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28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28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28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28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28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28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28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28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28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28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28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28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28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28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28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28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28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28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28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28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28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28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28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28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28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28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28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28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28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28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28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28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28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28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28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28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28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28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28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28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28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28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28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28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28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28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28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28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28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28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28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28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28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28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28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28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28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28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28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28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28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28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28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28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28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28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28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28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28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28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28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28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28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28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28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28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28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28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28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28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28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28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28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28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28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28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28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28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28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28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28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28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28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28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28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28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28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28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28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28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28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28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28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28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28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28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28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28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28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28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28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28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28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28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28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28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28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28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28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28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28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28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28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28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28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28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28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28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28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28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28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28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28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28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28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28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28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28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28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28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28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28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28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28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28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28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28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28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28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28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28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28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28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28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28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28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28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28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28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28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28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28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28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28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28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28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28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28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28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28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28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28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28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28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28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28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28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28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28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28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28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28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28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28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28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28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28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28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28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28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28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28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28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28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28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28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28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28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28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28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28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28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28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28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28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28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28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28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28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28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28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28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28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28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28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28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28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28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28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28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28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28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28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28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28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28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28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28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28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28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28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28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28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28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28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28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28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28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28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28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28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28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28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28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28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28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28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28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28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28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28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28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28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28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28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28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28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28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28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28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28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28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28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28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28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28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28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28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28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28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28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28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28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28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28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28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28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28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28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28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28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28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28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28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28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28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28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28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28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28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28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28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28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28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28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28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28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28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28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28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28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28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28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28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28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28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28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28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28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28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28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28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28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28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28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28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28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28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28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28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28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28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28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28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28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28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28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28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28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28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28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28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28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28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28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28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28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28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28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28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28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28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28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28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28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28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28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28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28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28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28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28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28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28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28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28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28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28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28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28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28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28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28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28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28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28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28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28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28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28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28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28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28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28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28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28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28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28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28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28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28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28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28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28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28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28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28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28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28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28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28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28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28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28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28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28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28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28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28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28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28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28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28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28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28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28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28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28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28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28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28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28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28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28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28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28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28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28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28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28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28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28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28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28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28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28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28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28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28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28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28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28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28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28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28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28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28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28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28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28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28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28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28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28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28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28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28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28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28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28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28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28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28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28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28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28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28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28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28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28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28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28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28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28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28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28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28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28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28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28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28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28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28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28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28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28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28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28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28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28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28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28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28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28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28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28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28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28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28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28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28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28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28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28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28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28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28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28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28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28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28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28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28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28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28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28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28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28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28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28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28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28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28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28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28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28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28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28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28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28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28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28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28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28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28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28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28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28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28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28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28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28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28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28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28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28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28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28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28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28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28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28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28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28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28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28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28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28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28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28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28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28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28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28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28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28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28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28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28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28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28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28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28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28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28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28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28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28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28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28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28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28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28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28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28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28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28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28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28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28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28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28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28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28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28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28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28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28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28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28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28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28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28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28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28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28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28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28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28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28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28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28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28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28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28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28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28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28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28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28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28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28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28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28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28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28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28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28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28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28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28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28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28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28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28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28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28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28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28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28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28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28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28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28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28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28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28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28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28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28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28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28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28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28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28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28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28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28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28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28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28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28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28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28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28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28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28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28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28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28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28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28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28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28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28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28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28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28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28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28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28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28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28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28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28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28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28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28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28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28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28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28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28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28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28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28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28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28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28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28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28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28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28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28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28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28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28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28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28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28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28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28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28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28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28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28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28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28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28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28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28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28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28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28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28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28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28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28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28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28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28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28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28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28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28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28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28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28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28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28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28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28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28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28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28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28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28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28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28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28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28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28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28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28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28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28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28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28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28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28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28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28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28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28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28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28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28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28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28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28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28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28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28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28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28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28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28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28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28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28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28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28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28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28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28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28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28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28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28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28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28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28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28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28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28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28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28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28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28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28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28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28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28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28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28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28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28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28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28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28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28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28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28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28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28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28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28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28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28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28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28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28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28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28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28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28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28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28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28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28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28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28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28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28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28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28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28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28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28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28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28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28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28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28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28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28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28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28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28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28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28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28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28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28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28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28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28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28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28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28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28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28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28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28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28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28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28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28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28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28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28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28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28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28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28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28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28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28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28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28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28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28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28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28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28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28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28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28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28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28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28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28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28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28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28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28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28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28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28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28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28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28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28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28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28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28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28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28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28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28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28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28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28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28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28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28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28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28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28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28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28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28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28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28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28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28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28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28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28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28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28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28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28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28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28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28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28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28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28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28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28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28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28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28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28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28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28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28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28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28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28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28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28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28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28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28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28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28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28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28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28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28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28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28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28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28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28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28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28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28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28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28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28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28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28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28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28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28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28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28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28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28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28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28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28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28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28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28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28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28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28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28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28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28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28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28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28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28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28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28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28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28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28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28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28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28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28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28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28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28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28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28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28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28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28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28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28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28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28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28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28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28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28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28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28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28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28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28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28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28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28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28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28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28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28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28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28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28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28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28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28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28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28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28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28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28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28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28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28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28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28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28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28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28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28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28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28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28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28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28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28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28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28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28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28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28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28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28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28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28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28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28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28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28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28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28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28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28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28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28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28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28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28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28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28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28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28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28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28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28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28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28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28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28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28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28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28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28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28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28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28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28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28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28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28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28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28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28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28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28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28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28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28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28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28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28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28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28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28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28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28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28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28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28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28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28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28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28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28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28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28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28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28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28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28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28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28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28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28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28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28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28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28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28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28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28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28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28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28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28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28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28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28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28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28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28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28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28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28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28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28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28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28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28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28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28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28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28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28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28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28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28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28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28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28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28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28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28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28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28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28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28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28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28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28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28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28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28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28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28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28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28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28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28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28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28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28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28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28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28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28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28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28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28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28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28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28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28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28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28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28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28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28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28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28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28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28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28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28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28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28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28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28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28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28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28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28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28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28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28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28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28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28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28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28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28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28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28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28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28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28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28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28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28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28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28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28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28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28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28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28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28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28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28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28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28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28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28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28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28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28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28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28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28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28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28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28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28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28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28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28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28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28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28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28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28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28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28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28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28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28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28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28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28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28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28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28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28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28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28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28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28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28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28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28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28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28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28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28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28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28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28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28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28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28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28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28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28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28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28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28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28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28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28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28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28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28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28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28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28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28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28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28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28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28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28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28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28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28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28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28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28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28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28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28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28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28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28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28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28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28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28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28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28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28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28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28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28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28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28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28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28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28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28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28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28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28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28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28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28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28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28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28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28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28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28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28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28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28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28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28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28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28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28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28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28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28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28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28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28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28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28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28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28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28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28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28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28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28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28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28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28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28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28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28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28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28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28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28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28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28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28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28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28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28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28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28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28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28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28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28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28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28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28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28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28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28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28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28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28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28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28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28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28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28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28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28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28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28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28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28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28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28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28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28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28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28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28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28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28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28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28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28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28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28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28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28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28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28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28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28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28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28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28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28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28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28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28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28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28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28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28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28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28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28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28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28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28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28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28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28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28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28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28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28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28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28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28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28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28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28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28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28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28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28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28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28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28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28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28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28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28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28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28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28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28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28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28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28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28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28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28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28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28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28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28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28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28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28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28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28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28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28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28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28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28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28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28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28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28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28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28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28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28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28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28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28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28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28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28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28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28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28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28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28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28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28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28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28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28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28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28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28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28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28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28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28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28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28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28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28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28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28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28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28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28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28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28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28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28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28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28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28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28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28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28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28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28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28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28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28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28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28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28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28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28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28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28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28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28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28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28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28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28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28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28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28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28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28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28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28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28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28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28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28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28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28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28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28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28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28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28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28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28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28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28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28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28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28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28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28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28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28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28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28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28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28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28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28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28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28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28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28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28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28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28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28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28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28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28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28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28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28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28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28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28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28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28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28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28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28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28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28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28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28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28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28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28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28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28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28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28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28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28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28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28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28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28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28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28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28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28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28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28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28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28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28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28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28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28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28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28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28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28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28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28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28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28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28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28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28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28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28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28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28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28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28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28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28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28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28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28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28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28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28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28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28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28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28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28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28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28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28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28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28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28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28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28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28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28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28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28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28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28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28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28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28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28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28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28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28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28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28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28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28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28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28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28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28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28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28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28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28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28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28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28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28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28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28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28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28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28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28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28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28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28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28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28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28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28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28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28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28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28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28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28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28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28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28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28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28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28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28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28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28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28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28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28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28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28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28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28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28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28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28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28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28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28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28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28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28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28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28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28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28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28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28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28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28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28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28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28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28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28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28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28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28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28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28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28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28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28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28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28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28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28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28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28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28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28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28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28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28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28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28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28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28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28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28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28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28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28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28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28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28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28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28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28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28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28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28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28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28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28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28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28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28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28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28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28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28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28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28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28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28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28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28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28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28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28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28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28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28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28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28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28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28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28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28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28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28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28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28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28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28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28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28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28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28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28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28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28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28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28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28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28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28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28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28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28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28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28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28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28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28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28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28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28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28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28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28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28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28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28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28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28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28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28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28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28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28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28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28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28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28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28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28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28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28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28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28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28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28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28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28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28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28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28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28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28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28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28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28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28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28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28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28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28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28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28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28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28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28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28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28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28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28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28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28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28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28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28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28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28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28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28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28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28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28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28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28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28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28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28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28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28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28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28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28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28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28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28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28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28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28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28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28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28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28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28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28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28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28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28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28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28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28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28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28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28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28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28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28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28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28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28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28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28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28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28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28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28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28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28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28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28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28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28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28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28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28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28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28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28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28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28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28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28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28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28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28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28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28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28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28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28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28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28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28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28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28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28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28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28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28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28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28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28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28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28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28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28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28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28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28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28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28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28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28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28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28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28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28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28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28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28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28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28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28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28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28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28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28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28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28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28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28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28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28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28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28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28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28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28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28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28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28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28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28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28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28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28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28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28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28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28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28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28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28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28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28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28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28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28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28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28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28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28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28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28</v>
      </c>
      <c r="B5806">
        <v>59190001</v>
      </c>
      <c r="C5806">
        <v>59290000</v>
      </c>
      <c r="D5806">
        <v>925</v>
      </c>
      <c r="E5806" s="12" t="s">
        <v>30</v>
      </c>
      <c r="F5806">
        <v>0.000661993</v>
      </c>
    </row>
    <row r="5807" spans="1:6">
      <c r="A5807" t="s">
        <v>28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28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28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28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28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28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28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28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28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28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28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28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28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28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28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28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28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28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28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28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28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28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28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28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28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28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28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28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28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28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28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28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28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28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28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28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28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28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28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28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28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28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28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28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28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28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28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28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28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28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28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28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28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28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28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28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28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28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28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28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28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28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28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28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28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28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28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28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28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28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28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28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28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28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28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28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28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28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28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28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28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28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28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28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28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28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28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28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28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28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28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28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28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28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28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28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28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28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28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28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28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28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28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28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28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28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28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28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28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28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28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28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28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28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28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28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28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28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28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28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28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28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28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28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28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28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28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28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28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28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28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28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28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28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28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28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28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28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28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28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28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28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28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28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28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28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28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28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28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28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28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28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28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28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28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28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28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28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28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28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28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28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28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28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28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28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28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28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28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28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28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28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28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28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28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28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28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28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28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28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28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28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28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28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28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28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28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28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28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28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28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28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28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28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28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28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28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28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28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28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28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28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28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28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28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28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28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28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28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28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28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28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28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28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28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28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28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28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28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28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28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28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28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28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28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28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28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28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28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28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28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28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28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28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28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28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28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28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28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28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28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28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28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28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28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28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28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28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28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28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28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28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28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28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28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28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28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28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28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28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28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28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28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28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28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28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28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28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28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28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28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28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28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28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28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28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28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28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28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28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28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28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28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28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28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28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28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28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28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28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28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28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28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28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28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28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28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28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28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28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28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28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28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28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28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28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28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28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28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28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28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28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28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28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28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28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28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28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28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28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28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28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28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28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28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28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28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28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28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28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28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28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28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28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28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28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28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28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28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28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28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28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28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28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28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28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28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28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28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28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28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28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28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28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28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28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28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28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28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28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28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28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28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28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28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28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28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28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28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28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28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28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28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28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28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28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28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28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28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28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28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28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28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28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28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28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28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28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28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28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28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28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28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28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28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28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28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28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28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28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28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28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28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28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28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28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28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28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28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28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28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28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28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28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28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28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28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28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28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28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28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28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28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28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28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28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28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28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28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28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28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28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28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28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28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28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28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28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28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28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28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28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28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28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28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28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28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28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28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28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28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28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28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28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28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28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28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28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28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28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28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28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28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28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28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28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28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28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28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28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28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28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28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28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28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28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28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28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28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28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28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28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28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28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28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28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28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28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28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28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28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28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28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28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28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28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28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28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28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28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28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28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28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28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28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28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28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28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28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28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28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28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28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28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28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28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28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28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28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28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28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28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28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28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28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28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28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28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28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28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28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28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28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28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28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28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28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28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28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28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28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28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28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28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28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28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28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28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28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28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28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28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28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28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28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28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28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28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28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28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28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28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28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28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28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28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28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28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28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28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28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28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28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28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28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28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28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28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28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28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28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28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28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28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28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28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28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28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28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28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28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28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28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28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28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28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28</v>
      </c>
      <c r="B6403">
        <v>65160001</v>
      </c>
      <c r="C6403">
        <v>65260000</v>
      </c>
      <c r="D6403">
        <v>1402</v>
      </c>
      <c r="E6403">
        <v>-0.0181339</v>
      </c>
      <c r="F6403" s="12" t="s">
        <v>31</v>
      </c>
    </row>
    <row r="6404" spans="1:6">
      <c r="A6404" t="s">
        <v>28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28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28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28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28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28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28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28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28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28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28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28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28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28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28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28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28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28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28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28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28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28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28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28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28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28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28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28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28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28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28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28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28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28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28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28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28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28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28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28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28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28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28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28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28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28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28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28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28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28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28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28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28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28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28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28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28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28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28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28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28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28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28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28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28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28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28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28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28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28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28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28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28</v>
      </c>
      <c r="B6476">
        <v>65890001</v>
      </c>
      <c r="C6476">
        <v>65990000</v>
      </c>
      <c r="D6476">
        <v>1375</v>
      </c>
      <c r="E6476" s="12" t="s">
        <v>32</v>
      </c>
      <c r="F6476">
        <v>0.0129583</v>
      </c>
    </row>
    <row r="6477" spans="1:6">
      <c r="A6477" t="s">
        <v>28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28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28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28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28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28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28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28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28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28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28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28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28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28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28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28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28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28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28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28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28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28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28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28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28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28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28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28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28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28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28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28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28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28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28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28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28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28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28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28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28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28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28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28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28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28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28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28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28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28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28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28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28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28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28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28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28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28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28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28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28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28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28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28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28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28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28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28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28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28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28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28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28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28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28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28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28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28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28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28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28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28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28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28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28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28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28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28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28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28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28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28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28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28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28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28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28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28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28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28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28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28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28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28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28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28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28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28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28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28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28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28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28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28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28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28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28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28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28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28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28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28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28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28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28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28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28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28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28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28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28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28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28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28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28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28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28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28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28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28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28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28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28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28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28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28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28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28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28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28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28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28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28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28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28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28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28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28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28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28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28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28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28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28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28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28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28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28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28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28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28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28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28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28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28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28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28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28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28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28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28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28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28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28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28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28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28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28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28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28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28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28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28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28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28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28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28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28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28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28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28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28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28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28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28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28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28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28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28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28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28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28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28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28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28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28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28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28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28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28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28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28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28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28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28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28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28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28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28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28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28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28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28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28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28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28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28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28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28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28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28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28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28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28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28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28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28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28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28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28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28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28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28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28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28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28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28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28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28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28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28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28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28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28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28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28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28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28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28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28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28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28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28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28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28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28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28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28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28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28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28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28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28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28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28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28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28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28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28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28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28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28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28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28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28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28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28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28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28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28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28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28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28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28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28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28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28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28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28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28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28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28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28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28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28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28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28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28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28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28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28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28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28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28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28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28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28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28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28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28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28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28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28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28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28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28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28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28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28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28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28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28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28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28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28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28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28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28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28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28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28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28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28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28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28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28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28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28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28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28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28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28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28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28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28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28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28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28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28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28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28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28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28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28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28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28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28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28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28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28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28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28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28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28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28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28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28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28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28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28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28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28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28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28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28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28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28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28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28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28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28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28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28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28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28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28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28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28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28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28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28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28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28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28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28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28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28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28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28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28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28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28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28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28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28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28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28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28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28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28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28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28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28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28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28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28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28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28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28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28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28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28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28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28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28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28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28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28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28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28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28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28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28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28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28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28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28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28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28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28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28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28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28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28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28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28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28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28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28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28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28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28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28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28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28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28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28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28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28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28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28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28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28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28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28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28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28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28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28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28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28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28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28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28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28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28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28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28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28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28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28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28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28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28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28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28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28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28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28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28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28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28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28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28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28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28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28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28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28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28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28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28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28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28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28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28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28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28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28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28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28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28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28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28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28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28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28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28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28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28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28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28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28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28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28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28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28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28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28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28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28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28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28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28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28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28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28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28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28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28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28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28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28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28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28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28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28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28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28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28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28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28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28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28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28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28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28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28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28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28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28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28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28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28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28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28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28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28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28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28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28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28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28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28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28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28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28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28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28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28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28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28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28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28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28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28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28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28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28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28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28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28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28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28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28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28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28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28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28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28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28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28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28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28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28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28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28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28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28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28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28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28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28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28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28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28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28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28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28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28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28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28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28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28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28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28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28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28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28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28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28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28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28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28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28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28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28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28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28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28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28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28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28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28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28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28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28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28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28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28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28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28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28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28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28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28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28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28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28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28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28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28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28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28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28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28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28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28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28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28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28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28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28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28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28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28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28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28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28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28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28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28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28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28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28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28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28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28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28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28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28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28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28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28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28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28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28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28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28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28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28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28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28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28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28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28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28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28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28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28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28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28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28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28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28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28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28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28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28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28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28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28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28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28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28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28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28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28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28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28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28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28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28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28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28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28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28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28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28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28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28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28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28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28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28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28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28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28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28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28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28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28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28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28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28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28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28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28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28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28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28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28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28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28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28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28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28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28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28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28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28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28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28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28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28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28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28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28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28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28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28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28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28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28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28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28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28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28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28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28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28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28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28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28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28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28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28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28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28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28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28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28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28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28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28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28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28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28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28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28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28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28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28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28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28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28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28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28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28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28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28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28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28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28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28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28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28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28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28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28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28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28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28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28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28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28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28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28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28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28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28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28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28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28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28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28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28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28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28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28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28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28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28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28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28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28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28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28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28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28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28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28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28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28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28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28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28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28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28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28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28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28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28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28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28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28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28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28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28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28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28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28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28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28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28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28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28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28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28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28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28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28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28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28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28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28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28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28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28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28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28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28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28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28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28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28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28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28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28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28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28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28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28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28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28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28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28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28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28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28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28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28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28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28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28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28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28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28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28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28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28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28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28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28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28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28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28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28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28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28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28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28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28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28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28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28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28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28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28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28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28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28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28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28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28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28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28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28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28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28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28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28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28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28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28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28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28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28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28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28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28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28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28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28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28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28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28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28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28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28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28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28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28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28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28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28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28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28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28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28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28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28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28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28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28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28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28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28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28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28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28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28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28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28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28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28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28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28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28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28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28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28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28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28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28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28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28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28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28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28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28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28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28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28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28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28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28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28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28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28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28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28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28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28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28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28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28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28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28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28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28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28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28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28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28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28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28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28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28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28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28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28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28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28</v>
      </c>
      <c r="B7550">
        <v>76630001</v>
      </c>
      <c r="C7550">
        <v>76730000</v>
      </c>
      <c r="D7550">
        <v>1071</v>
      </c>
      <c r="E7550">
        <v>0.0426446</v>
      </c>
      <c r="F7550" s="12" t="s">
        <v>33</v>
      </c>
    </row>
    <row r="7551" spans="1:6">
      <c r="A7551" t="s">
        <v>28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28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28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28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28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28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28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28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28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28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28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28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28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28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28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28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28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28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28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28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28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28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28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28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28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28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28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28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28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28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28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28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28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28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28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28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28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28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28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28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28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28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28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28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28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28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28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28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28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28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28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28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28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28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28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28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28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28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28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28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28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28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28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28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28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28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28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28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28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28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28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28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28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28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28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28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28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28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28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28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28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28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28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28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28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28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28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28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28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28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28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28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28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28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28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28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28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28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28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28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28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28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28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28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28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28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28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28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28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28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28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28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28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28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28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28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28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28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28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28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28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28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28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28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28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28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28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28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28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28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28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28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28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28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28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28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28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28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28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28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28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28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28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28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28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28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28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28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28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28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28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28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28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28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28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28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28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28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28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28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28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28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28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28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28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28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28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28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28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28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28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28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28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28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28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28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28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28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28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28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28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28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28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28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28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28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28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28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28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28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28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28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28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28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28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28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28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28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28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28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28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28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28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28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28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28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28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28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28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28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28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28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28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28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28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28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28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28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28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28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28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28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28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28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28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28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28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28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28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28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28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28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28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28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28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28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28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28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28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28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28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28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28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28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28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28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28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28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28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28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28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28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28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28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28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28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28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28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28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28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28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28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28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28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28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28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28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28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28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28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28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28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28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28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28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28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28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28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28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28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28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28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28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28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28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28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28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28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28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28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28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28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28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28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28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28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28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28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28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28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28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28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28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28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28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28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28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28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28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28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28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28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28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28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28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28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28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28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28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28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28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28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28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28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28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28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28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28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28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28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28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28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28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28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28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28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28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28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28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28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28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28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28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28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28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28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28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28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28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28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28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28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28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28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28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28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28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28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28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28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28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28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28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28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28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28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28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28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28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28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28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28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28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28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28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28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28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28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28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28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28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28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28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28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28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28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28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28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28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28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28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28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28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28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28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28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28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28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28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28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28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28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28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28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28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28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28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28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28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28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28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28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28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28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28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28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28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28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28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28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28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28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28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28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28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28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28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28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28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28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28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28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28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28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28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28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28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28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28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28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28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28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28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28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28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28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28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28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28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28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28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28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28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28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28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28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28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28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28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28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28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28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28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28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28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28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28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28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28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28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28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28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28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28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28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28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28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28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28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28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28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28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28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28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28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28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28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28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28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28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28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28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28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28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28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28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28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28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28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28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28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28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28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28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28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28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28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28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28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28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28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28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28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28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28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28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28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28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28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28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28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28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28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28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28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28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28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28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28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28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28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28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28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28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28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28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28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28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28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28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28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28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28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28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28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28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28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28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28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28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28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28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28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28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28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28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28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28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28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28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28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28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28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28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28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28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28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28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28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28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28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28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28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28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28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28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28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28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28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28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28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28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28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28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28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28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28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28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28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28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28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28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28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28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28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28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28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28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28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28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28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28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28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28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28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28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28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28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28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28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28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28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28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28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28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28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28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28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28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28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28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28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28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28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28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28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28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28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28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28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28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28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28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28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28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28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28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28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28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28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28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28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28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28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28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28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28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28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28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28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28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28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28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28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28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28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28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28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28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28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28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28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28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28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28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28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28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28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28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28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28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28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28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28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28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28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28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28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28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28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28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28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28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28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28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28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28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28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28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28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28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28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28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28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28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28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28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28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28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28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28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28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28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28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28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28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28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28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28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28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28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28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28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28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28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28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28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28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28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28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28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28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28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28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28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28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28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28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28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28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28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28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28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28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28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28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28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28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28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28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28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28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28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28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28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28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28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28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28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28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28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28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28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28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28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28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28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28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28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28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28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28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28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28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28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28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28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28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28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28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28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28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28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28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28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28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28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28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28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28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28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28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28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28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28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28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28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28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28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28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28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28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28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28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28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28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28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28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28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28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28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28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28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28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28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28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28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28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28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28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28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28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28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28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28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28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28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28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28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28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28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28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28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28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28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28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28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28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28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28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28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28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28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28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28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28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28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28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28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28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28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28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28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28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28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28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28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28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28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28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28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28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28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28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28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28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28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28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28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28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28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28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28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28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28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28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28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28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28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28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28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28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28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28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28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28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28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28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28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28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28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28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28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28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28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28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28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28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28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28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28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28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28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28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28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28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28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28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28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28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28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28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28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28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28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28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28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28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28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28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28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28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28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28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28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28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28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28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28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28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28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28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28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28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28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28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28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28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28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28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28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28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28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28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28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28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28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28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28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28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28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28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28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28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28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28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28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28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28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28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28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28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28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28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28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28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28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28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28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28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28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28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28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28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28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28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28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28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28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28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28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28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28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28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28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28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28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28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28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28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28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28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28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28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28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28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28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28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28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28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28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28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28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28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28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28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28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28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28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28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28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28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28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28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28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28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28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28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28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28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28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28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28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28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28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28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28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28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28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28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28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28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28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28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28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28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28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28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28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28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28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28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28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28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28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28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28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28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28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28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28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28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28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28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28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28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28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28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28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28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28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28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28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28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28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28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28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28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28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28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28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28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28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28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28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28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28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28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28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28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28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28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28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28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28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28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28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28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28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28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28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28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28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28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28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28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28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28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28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28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28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28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28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28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28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28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28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28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28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28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28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28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28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28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28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28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28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28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28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28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28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28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28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28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28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28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28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28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28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28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28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28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28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28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28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28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28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28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28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28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28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28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28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28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28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28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28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28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28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28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28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28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28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28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28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28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28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28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28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28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28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28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28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28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28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28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28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28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28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28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28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28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28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28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28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28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28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28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28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28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28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28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28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28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28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28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28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28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28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28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28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28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28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28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28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28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28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28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28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28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28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28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28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28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28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28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28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28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28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28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28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28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28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28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28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28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28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28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28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28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28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28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28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28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28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28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28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28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28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28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28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28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28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28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28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28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28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28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28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28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28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28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28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28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28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28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28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28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28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28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28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28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28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28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28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28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28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28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28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28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28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28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28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28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28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28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28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28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28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28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28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28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28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28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28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28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28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28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28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28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28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28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28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28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28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28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28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28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28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28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28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28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28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28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28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28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28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28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28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28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28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28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28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28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28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28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28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28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28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28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28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28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28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28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28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28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28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28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28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28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28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28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28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28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28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28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28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28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28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28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28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28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28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28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28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28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28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28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28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28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28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28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28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28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28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28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28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28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28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28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28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28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28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28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28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28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28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28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28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28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28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28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28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28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28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28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28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28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28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28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28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28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28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28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28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28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28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28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28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28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28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28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28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28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28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28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28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28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28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28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28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28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28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28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28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28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28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28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28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28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28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28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28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28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28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28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28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28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28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28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28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28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28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28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28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28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28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28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28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28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28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28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28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28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28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28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28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28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28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28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28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28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28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28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28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28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28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28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28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28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28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28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28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28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28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28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28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28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28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28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28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28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28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28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28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28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28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28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28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28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28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28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28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28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28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28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28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28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28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28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28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28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28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28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28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28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28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28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28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28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28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28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28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28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28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28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28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28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28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28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28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28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28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28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28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28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28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28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28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28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28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28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28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28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28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28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28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28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28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28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28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28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28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28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28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28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28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28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28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28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28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28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28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28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28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28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28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28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28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28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28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28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28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28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28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28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28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28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28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28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28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28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28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28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28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28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28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28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28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28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28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28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28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28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28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28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28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28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28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28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28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28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28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28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28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28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28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28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28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28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28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28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28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28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28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28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28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28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28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28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28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28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28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28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28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28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28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28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28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28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28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28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28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28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28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28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28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28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28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28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28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28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28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28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28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28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28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28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28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28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28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28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28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28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28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28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28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28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28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28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28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28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28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28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28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28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28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28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28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28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28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28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28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28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28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28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28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28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28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28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28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28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28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28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28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28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28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28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28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28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28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28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28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28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28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28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28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28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28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28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28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28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28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28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28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28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28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28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28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28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28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28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28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28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28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28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28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28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28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28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28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28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28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28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28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28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28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28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28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28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28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28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28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28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28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28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28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28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28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28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28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28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28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28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28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28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28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28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28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28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28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28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28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28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28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28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28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28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28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28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28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28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28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28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28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28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28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28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28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28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28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28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28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28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28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28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28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28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28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28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28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28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28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28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28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28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28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28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28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28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28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28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28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28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28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28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28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28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28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28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28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28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28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28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28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28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28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28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28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28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28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28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28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28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28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28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28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28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28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28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28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28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28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28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28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28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28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28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28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28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28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28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28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28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28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28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28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28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28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28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28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28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28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28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28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28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28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28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28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28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28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28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28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28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28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28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28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28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28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28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28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28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28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28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28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28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28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28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28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28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28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28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28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28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28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28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28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28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28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28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28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28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28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28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28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28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28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28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28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28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28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28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28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28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28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28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28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28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28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28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28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28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28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28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28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28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28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28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28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28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28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28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28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28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28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28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28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28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28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28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28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28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28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28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28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28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28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28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28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28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28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28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28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28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28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28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28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28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28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28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28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28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28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28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28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28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28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28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28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28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28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28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28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28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28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28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28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28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28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28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28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28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28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28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28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28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28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28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28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28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28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28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28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28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28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28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28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28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28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28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28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28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28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28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28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28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28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28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28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28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28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28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28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28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28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28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28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28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28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28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28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28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28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28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28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28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28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28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28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28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28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28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28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28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28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28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28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28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28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28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28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28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28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28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28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28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28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28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28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28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28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28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28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28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28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28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28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28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28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28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28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28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28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28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28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28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28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28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28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28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28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28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28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28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28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28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28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28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28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28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28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28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28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28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28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28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28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28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28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28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28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28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28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28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28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28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28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28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28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28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28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28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28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28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28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28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28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28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28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28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28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28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28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28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28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28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28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28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28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28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28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28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28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28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28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28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28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28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28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28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28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28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28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28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28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28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28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28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28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28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28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28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28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28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28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28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28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28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28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28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28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28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28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28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28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28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28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28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28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28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28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28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28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28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28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28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28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28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28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28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28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28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28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28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28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28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28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28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28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28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28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28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28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28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28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28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28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28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28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28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28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28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28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28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28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28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28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28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28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28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28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28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28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28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28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28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28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28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28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28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28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28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28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28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28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28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28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28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28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28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28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28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28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28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28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28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28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28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28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28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28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28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28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28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28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28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28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28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28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28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28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28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28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28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28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28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28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28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28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28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28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28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28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28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28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28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28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28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28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28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28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28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28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28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28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28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28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28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28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28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28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28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28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28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28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28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28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28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28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28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28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28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28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28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28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28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28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28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28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28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28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28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28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28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28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28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28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28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28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28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28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28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28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28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28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28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28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28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28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28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28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28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28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28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28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28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28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28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28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28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28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28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28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28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28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28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28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28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28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28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28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28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28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28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28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28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28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28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28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28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28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28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28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28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28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28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28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28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28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28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28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28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28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28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28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28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28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28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28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28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28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28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28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28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28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28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28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28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28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28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28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28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28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28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28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28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28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28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28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28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28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28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28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28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28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28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28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28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28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28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28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28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28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28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28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28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28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28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28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28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28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28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28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28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28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28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28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28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28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28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28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28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28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28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28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28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28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28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28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28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28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28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28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28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28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28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28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28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28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28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28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28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28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28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28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28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28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28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28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28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28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28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28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28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28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28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28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28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28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28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28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28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28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28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28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28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28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28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28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28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28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28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28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28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28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28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28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28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28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28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28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28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28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28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28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28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28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28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28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28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28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28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28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28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28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28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28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28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28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28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28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28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28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28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28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28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28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28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28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28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28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28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28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28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28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28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28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28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28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28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28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28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28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28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28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28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28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28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28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28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28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28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28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28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28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28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28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28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28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28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28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28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28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28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28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28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28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28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28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28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28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28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28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28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28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28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28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28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28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28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28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28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28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28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28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28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28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28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28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28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28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28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28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28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28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28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28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28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28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28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28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28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28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28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28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28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28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28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28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28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28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28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28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28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28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28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28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28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28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28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28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28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28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28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28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28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28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28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28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28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28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28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28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28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28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28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28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28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28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28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28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28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28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28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28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28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28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28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28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28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28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28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28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28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28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28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28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28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28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28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28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28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28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28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28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28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28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28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28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28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28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28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28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28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28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28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28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28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28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28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28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28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28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28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28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28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28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28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28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28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28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28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28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28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28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28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28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28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28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28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28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28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28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28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28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28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28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28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28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28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28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28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28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28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28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28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28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28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28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28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28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28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28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28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28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28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28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28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28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28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28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28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28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28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28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28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28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28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28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28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28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28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28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28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28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28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28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28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28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28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28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28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28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28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28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28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28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28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28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28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28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28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28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28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28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28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28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28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28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28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28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28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28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28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28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28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28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28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28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28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28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28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28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28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28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28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28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28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28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28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28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28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28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28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28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28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28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28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28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28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28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28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28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28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28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28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28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28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28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28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28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28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28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28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28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28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28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28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28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28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28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28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28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28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28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28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28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28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28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28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28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28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28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28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28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28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28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28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28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28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28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28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28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28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28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28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28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28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28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28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28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28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28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28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28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28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28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28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28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28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28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28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28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28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28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28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28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28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28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28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28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28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28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28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28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28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28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28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28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28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28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28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28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28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28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28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28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28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28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28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28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28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28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28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28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28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28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28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28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28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28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28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28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28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28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28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28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28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28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28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28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28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28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28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28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28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28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28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28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28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28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28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28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28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28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28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28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28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28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28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28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28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28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28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28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28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28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28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28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28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28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28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28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28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28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28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28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28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28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28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28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28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28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28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28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28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28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28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28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28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28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28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28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28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28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28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28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28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28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28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28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28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28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28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28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28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28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28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28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28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28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28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28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28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28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28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28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28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28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28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28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28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28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28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28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28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28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28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28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28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28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28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28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28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28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28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28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28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28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28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28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28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28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28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28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28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28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28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28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28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28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28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28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28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28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28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28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28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28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28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28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28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28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28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28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28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28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28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28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28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28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28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28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28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28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28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28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28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28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28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28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28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28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28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28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28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28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28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28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28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28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28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28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28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28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28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28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28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28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28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28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28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28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28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28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28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28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28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28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28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28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28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28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28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28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28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28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28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28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28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28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28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28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28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28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28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28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28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28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28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28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28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28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28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28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28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28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28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28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28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28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28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28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28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28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28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28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28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28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28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28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28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28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28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28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28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28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28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28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28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28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28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28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28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28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28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28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28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28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28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28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28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28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28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28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28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28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28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28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28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28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28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28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28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28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28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28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28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28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28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28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28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28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28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28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28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28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28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28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28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28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28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28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28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28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28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28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28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28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28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28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28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28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28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28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28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28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28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28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28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28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28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28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28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28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28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28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28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28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28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28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28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28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28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28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28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28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28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28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28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28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28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28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28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28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28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28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28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28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28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28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28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28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28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28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28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28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28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28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28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28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28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28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28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28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28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28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28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28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28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28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28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28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28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28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28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28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28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28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28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28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28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28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28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28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28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28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28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28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28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28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28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28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28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28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28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28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28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28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28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28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28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28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28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28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28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28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28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28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28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28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28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28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28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28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28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28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28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28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28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28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28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28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28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28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28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28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28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28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28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28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28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28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28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28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28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28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28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28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28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28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28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28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28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28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28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28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28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28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28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28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28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28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28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28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28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28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28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28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28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28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28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28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28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28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28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28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28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28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28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28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28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28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28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28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28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28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28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28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28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28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28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28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28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28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28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28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28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28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28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28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28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28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28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28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28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28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28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28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28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28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28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28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28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28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28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28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28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28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28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28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28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28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28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28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28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28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28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28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28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28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28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28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28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28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28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28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28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28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28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28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28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28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28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28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28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28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28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28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28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28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28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28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28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28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28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28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28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28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28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28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28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28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28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28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28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28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28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28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28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28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28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28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28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28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28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28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28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28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28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28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28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28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28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28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28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28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28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28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28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28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28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28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28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28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28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28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28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28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28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28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28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28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28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28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28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28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28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28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28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28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28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28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28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28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28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28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28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28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28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28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28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28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28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28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28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28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28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28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28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28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28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28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28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28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28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28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28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28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28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28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28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28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28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28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28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28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28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28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28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28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28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28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28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28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28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28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28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28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28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28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28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28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28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28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28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28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28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28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28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28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28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28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28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28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28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28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28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28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28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28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28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28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28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28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28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28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28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28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28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28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28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28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28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28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28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28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28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28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28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28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28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28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28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28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28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28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28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28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28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28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28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28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28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28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28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28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28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28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28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28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28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28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28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28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28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28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28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28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28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28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28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28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28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28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28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28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28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28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28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28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28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28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28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28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28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28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28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28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28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28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28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28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28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28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28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28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28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28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28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28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28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28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28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28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28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28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28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28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28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28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28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28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28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28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28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28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28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28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28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28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28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28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28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28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28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28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28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28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28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28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28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28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28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28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28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28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28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28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28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28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28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28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28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28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28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28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28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28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28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28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28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28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28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28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28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28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28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28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28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28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28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28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28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28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28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28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28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28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28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28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28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28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28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28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28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28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28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28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28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28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28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28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28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28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28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28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28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28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28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28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28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28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28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28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28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28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28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28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28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28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28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28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28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28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28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28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28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28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28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28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28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28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28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28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28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28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28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28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28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28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28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28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28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28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28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28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28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28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28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28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28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28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28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28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28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28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28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28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28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28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28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28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28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28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28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28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28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28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28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28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28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28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28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28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28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28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28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28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28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28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28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28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28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28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28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28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28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28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28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28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28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28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28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28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28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28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28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28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28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28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28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28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28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28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28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28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28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28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28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28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28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28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28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28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28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28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28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28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28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28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28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28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28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28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28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28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28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28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28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28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28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28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28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28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28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28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28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28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28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28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28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28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28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28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28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28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28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28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28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28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28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28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28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28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28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28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28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28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28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28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28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28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28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28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28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28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28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28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28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28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28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28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28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28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28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28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28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28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28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28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28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28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28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28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28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28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28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28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28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28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28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28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28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28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28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28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28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28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28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28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28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28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28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28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28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28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28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28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28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28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28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28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28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28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28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28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28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28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28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28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28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28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28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28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28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28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28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28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28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28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28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28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28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28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28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28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28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28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28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28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28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28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28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28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28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28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28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28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28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28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28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28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28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28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28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28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28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28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28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28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28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28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28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28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28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28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28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28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28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28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28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28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28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28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28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28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28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28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28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28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28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28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28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28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28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28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28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28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28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28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28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28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28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28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28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28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28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28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28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28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28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28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28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28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28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28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28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28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28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28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28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28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28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28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28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28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28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28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28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28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28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28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28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28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28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28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28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28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28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28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28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28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28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28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28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28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28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28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28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28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28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28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28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28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28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28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28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28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28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28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28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28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28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28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28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28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28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28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28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28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28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28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28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28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28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28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28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28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28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28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28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28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28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28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28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28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28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28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28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28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28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28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28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28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28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28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28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28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28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28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28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28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28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28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28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28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28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28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28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28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28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28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28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28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28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28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28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28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28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28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28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28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28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28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28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28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28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28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28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28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28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28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28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28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28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28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28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28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28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28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28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28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28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28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28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28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28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28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28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28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28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28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28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28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28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28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28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28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28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28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28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28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28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28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28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28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28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28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28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28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28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28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28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28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28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28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28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28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28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28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28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28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28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28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28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28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28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28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28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28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28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28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28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28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28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28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28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28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28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28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28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28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28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28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28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28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28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28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28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28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28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28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28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28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28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28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28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28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28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28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28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28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28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28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28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28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28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28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28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28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28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28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28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28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28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28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28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28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28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28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28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28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28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28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28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28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28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28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28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28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28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28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28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28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28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28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28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28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28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28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28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28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28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28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28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28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28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28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28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28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28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28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28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28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28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28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28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28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28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28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28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28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28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28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28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28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28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28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28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28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28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28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28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28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28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28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28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28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28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28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28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28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28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28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28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28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28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28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28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28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28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28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28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28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28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28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28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28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28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28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28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28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28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28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28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28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28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28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28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28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28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28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28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28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28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28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28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28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28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28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28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28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28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28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28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28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28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28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28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28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28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28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28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28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28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28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28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28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28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28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28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28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28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28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28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28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28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28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28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28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28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28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28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28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28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28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28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28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28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28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28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28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28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28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28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28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28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28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28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28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28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28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28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28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28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28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28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28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28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28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28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28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28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28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28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28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28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28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28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28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28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28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28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28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28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28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28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28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28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28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28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28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28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28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28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28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28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28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28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28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28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28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28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28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28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28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28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28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28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28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28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28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28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28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28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28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28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28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28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28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28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28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28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28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28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28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28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28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28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28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28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28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28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28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28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28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28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28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28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28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28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28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28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28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28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28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28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28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28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28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28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28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28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28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28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28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28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28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28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28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28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28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28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34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34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34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34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34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34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34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34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34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34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34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34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34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34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34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34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34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34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34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34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34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34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34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34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34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34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34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34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34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34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34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34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34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34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34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34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34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34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34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34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34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34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34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34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34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34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34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34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34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34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34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34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34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34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34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34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34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34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34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34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34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34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34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34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34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34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34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34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34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34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34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34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34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34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34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34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34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34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34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34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34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34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34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34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34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34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34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34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34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34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34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34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34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34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34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34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34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34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34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34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34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34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34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34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34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34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34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34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34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34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34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34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34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34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34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34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34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34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34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34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34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34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34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34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34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34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34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34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34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34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34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34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34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34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34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34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34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34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34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34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34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34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34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34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34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34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34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34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34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34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34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34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34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34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34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34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34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34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34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34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34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34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34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34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34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34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34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34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34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34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34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34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34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34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34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34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34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34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34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34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34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34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34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34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34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34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34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34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34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34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34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34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34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34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34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34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34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34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34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34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34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34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34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34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34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34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34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34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34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34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34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34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34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34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34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34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34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34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34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34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34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34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34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34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34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34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34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34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34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34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34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34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34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34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34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34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34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34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34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34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34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34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34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34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34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34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34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34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34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34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34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34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34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34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34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34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34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34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34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34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34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34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34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34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34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34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34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34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34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34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34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34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34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34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34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34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34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34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34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34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34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34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34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34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34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34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34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34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34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34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34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34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34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34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34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34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34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34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34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34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34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34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34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34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34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34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34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34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34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34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34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34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34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34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34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34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34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34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34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34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34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34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34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34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34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34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34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34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34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34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34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34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34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34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34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34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34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34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34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34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34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34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34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34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34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34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34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34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34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34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34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34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34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34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34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34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34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34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34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34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34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34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34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34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34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34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34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34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34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34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34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34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34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34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34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34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34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34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34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34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34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34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34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34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34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34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34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34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34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34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34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34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34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34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34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34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34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34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34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34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34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34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34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34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34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34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34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34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34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34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34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34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34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34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34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34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34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34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34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34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34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34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34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34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34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34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34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34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34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34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34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34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34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34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34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34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34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34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34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34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34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34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34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34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34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34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34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34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34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34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34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34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34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34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34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34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34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34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34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34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34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34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34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34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34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34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34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34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34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34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34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34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34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34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34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34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34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34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34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34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34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34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34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34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34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34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34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34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34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34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34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34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34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34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34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34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34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34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34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34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34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34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34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34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34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34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34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34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34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34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34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34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34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34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34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34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34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34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34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34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34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34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34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34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34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34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34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34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34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34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34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34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34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34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34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34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34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34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34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34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34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34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34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34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34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34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34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34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34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34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34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34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34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34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34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34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34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34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34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34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34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34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34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34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34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34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34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34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34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34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34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34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34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34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34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34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34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34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34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34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34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34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34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34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34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34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34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34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34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34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34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34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34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34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34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34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34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34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34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34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34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34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34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34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34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34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34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34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34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34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34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34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34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34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34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34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34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34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34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34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34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34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34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34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34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34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34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34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34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34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34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34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34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34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34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34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34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34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34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34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34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34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34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34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34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34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34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34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34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34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34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34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34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34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34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34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34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34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34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34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34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34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34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34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34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34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34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34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34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34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34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34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34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34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34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34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34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34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34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34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34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34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34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34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34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34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34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34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34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34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34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34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34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34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34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34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34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34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34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34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34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34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34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34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34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34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34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34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34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34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34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34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34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34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34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34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34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34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34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34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34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34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34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34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34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34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34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34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34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34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34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34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34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34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34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34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34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34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34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34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34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34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34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34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34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34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34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34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34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34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34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34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34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34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34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34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34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34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34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34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34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34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34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34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34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34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34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34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34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34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34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34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34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34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34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34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34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34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34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34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34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34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34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34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34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34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34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34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34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34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34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34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34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34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34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34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34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34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34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34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34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34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34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34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34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34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34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34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34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34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34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34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34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34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34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34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34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34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34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34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34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34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34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34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34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34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34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34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34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34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34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34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34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34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34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34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34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34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34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34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34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34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34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34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34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34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34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34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34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34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34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34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34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34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34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34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34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34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34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34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34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34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34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34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34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34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34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34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34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34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34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34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34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34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34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34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34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34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34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34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34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34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34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34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34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34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34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34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34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34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34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34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34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34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34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34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34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34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34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34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34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34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34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34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34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34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34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34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34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34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34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34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34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34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34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34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34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34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34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34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34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34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34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34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34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34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34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34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34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34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34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34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34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34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34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34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34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34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34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34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34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34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34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34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34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34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34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34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34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34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34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34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34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34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34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34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34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34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34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34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34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34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34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34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34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34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34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34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34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34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34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34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34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34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34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34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34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34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34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34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34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34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34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34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34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34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34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34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34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34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34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34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34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34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34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34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34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34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34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34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34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34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34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34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34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34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34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34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34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34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34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34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34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34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34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34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34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34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34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34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34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34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34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34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34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34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34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34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34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34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34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34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34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34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34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34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34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34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34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34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34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34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34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34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34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34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34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34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34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34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34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34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34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34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34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34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34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34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34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34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34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34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34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34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34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34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34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34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34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34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34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34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34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34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34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34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34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34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34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34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34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34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34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34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34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34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34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34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34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34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34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34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34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34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34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34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34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34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34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34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34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34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34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34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34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34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34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34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34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34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34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34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34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34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34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34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34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34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34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34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34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34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34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34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34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34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34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34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34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34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34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34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34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34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34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34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34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34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34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34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34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34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34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34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34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34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34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34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34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34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34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34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34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34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34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34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34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34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34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34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34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34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34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34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34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34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34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34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34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34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34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34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34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34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34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34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34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34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34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34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34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34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34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34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34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34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34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34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34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34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34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34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34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34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34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34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34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34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34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34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34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34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34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34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34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34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34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34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34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34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34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34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34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34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34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34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34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34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34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34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34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34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34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34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34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34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34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34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34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34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34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34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34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34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34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34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34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34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34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34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34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34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34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34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34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34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34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34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34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34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34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34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34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34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34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34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34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34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34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34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34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34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34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34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34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34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34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34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34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34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34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34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34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34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34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34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34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34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34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34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34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34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34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34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34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34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34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34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34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34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34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34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34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34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34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34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34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34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34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34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34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34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34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34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34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34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34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34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34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34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34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34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34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34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34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34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34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34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34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34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34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34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34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34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34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34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34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34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34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34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34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34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34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34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34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34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34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34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34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34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34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34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34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34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34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34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34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34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34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34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34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34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34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34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34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34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34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34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34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34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34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34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34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34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34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34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34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34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34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34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34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34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34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34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34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34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34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34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34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34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34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34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34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34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34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34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34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34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34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34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34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34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34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34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34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34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34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34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34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34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34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34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34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34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34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34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34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34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34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34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34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34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34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34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34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34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34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34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34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34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34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34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34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34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34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34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34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34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34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34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34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34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34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34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34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34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34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34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34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34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34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34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34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34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34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34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34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34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34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34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34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34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34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34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34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34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34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34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34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34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34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34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34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34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34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34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34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34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34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34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34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34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34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34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34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34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34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34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34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34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34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34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34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34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34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34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34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34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34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34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34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34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34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34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34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34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34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34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34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34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34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34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34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34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34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34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34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34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34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34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34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34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34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34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34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34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34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34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34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34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34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34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34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34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34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34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34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34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34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34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34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34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34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34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34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34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34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34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34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34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34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34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34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34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34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34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34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34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34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34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34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34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34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34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34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34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34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34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34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34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34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34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34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34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34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34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34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34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34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34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34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34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34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34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34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34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34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34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34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34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34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34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34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34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34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34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34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34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34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34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34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34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34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34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34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34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34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34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34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34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34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34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34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34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34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34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34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34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34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34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34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34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34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34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34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34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34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34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34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34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34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34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34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34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34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34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34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34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34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34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34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34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34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34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34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34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34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34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34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34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34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34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34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34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34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34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34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34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34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34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34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34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34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34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34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34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34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34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34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34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34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34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34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34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34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34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34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34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34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34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34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34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34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34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34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34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34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34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34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34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34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34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34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34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34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34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34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34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34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34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34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34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34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34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34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34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34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34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34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34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34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34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34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34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34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34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34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34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34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34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34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34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34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34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34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34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34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34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34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34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34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34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34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34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34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34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34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34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34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34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34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34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34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34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34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34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34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34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34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34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34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34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34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34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34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34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34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34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34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34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34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34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34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34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34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34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34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34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34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34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34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34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34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34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34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34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34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34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34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34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34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34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34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34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34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34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34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34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34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34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34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34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34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34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34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34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34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34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34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34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34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34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34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34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34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34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34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34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34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34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34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34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34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34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34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34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34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34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34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34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34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34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34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34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34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34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34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34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34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34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34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34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34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34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34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34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34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34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34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34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34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34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34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34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34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34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34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34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34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34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34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34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34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34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34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34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34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34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34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34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34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34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34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34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34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34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34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34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34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34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34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34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34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34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34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34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34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34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34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34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34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34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34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34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34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34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34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34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34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34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34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34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34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34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34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34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34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34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34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34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34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34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34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34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34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34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34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34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34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34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34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34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34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34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34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34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34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34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34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34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34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34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34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34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34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34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34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34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34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34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34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34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34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34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34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34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34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34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34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34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34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34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34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34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34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34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34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34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34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34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34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34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34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34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34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34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34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34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34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34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34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34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34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34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34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34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34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34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34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34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34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34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34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34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34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34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34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34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34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34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34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34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34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34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34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34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34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34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34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34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34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34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34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34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34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34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34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34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34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34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34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34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34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34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34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34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34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34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34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34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34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34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34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34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34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34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34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34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34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34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34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34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34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34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34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34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34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34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34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34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34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34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34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34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34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34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34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34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34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34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34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34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34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34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34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34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34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34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34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34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34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34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34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34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34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34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34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34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34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34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34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34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34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34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34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34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34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34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34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34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34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34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34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34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34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34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34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34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34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34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34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34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34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34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34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34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34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34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34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34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34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34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34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34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34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34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34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34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34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34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34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34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34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34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34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34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34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34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34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34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34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34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34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34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34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34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34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34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34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34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34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34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34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34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34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34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34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34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34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34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34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34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34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34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34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34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34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34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34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34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34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34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34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34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34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34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34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34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34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34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34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34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34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34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34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34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34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34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34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34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34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34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34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34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34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34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34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34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34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34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34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34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34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34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34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34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34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34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34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34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34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34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34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34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34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34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34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34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34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34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34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34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34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34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34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34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34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34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34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34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34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34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34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34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34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34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34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34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34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34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34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34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34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34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34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34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34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34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34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34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34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34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34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34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34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34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34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34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34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34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34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34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34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34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34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34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34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34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34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34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34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34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34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34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34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34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34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34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34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34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34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34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34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34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34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34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34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34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34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34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34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34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34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34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34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34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34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34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34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34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34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34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34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34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34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34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34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34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34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34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34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34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34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34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34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34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34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34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34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34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34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34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34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34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34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34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34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34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34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34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34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34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34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34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34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34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34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34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34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34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34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34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34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34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34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34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34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34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34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34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34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34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34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34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34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34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34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34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34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34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34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34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34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34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34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34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34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34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34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34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34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34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34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34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34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34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34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34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34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34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34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34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34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34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34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34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34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34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34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34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34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34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34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34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34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34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34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34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34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34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34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34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34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34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34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34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34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34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34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34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34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34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34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34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34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34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34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34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34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34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34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34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34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34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34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34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34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34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34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34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34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34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34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34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34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34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34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34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34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34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34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34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34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34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34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34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34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34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34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34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34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34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34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34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34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34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34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34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34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34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34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34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34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34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34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34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34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34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34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34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34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34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34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34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34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34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34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34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34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34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34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34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34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34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34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34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34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34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34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34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34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34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34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34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34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34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34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34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34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34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34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34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34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34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34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34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34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34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34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34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34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34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34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34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34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34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34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34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34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34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34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34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34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34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34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34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34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34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34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34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34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34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34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34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34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34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34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34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34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34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34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34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34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34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34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34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34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34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34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34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34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34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34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34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34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34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34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34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34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34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34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34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34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34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34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34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34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34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34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34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34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34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34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34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34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34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34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34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34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34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34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34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34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34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34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34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34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34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34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34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34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34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34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34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34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34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34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34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34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34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34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34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34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34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34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34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34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34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34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34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34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34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34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34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34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34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34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34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34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34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34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34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34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34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34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34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34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34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34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34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34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34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34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34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34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34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34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34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34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34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34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34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34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34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34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34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34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34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34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34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34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34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34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34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34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34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34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34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34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34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34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34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34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34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34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34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34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34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34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34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34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34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34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34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34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34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34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34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34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34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34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34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34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34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34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34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34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34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34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34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34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34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34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34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34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34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34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34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34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34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34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34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34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34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34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34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34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34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34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34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34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34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34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34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34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34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34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34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34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34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34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34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34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34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34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34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34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34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34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34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34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34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34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34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34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34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34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34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34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34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34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34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34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34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34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34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34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34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34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34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34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34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34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34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34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34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34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34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34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34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34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34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34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34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34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34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34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34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34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34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34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34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34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34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34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34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34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34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34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34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34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34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34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34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34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34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34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34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34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34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34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34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34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34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34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34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34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34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34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34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34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34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34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34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34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34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34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34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34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34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34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34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34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34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34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34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34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34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34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34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34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34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34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34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34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34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34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34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34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34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34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34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34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34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34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34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34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34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34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34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34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34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34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34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34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34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34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34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34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34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34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34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34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34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34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34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34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34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34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34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34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34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34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34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34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34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34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34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34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34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34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34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34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34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34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34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34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34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34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34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34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34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34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34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34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34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34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34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34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34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34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34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34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34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34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34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34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34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34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34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34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34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34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34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34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34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34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34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34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34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34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34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34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34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34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34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34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34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34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34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34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34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34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34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34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34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34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34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34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34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34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34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34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34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34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34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34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34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34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34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34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34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34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34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34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34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34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34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34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34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34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34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34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34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34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34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34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34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34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34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34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34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34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34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34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34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34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34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34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34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34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34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34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34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34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34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34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34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34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34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34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34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34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34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34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34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34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34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34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34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34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34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34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34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34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34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34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34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34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34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34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34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34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34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34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34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34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34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34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34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34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34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34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34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34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34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34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34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34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34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34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34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34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34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34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34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34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34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34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34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34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34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34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34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34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34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34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34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34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34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34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34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34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34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34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34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34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34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34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34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34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34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34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34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34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34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34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34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34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34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34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34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34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34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34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34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34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34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34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34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34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34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34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34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34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34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34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34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34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34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34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34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34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34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34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34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34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34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34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34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34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34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34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34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34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34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34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34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34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34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34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34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34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34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34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34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34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34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34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34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34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34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34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34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34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34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34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34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34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34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34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34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34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34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34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34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34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34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34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34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34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34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34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34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34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34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34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34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34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34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34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34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34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34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34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34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34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34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34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34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34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34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34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34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34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34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34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34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34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34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34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34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34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34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34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34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34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34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34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34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34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34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34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34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34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34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34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34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34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34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34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34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34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34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34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34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34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34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34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34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34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34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34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34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34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34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34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34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34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34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34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34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34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34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34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34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34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34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34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34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34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34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34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34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34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34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34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34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34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34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34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34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34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34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34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34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34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34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34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34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34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34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34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34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34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34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34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34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34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34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34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34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34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34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34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34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34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34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34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34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34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34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34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34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34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34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34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34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34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34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34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34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34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34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34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34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34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34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34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34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34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34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34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34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34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34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34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34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34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34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34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34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34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34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34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34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34</v>
      </c>
      <c r="B15181">
        <v>32460001</v>
      </c>
      <c r="C15181">
        <v>32560000</v>
      </c>
      <c r="D15181">
        <v>1160</v>
      </c>
      <c r="E15181" s="12" t="s">
        <v>35</v>
      </c>
      <c r="F15181">
        <v>-0.00529798</v>
      </c>
    </row>
    <row r="15182" spans="1:6">
      <c r="A15182" t="s">
        <v>34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34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34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34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34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34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34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34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34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34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34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34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34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34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34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34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34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34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34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34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34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34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34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34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34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34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34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34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34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34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34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34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34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34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34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34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34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34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34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34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34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34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34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34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34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34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34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34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34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34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34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34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34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34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34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34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34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34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34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34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34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34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34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34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34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34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34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34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34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34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34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34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34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34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34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34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34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34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34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34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34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34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34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34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34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34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34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34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34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34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34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34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34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34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34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34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34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34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34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34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34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34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34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34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34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34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34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34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34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34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34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34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34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34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34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34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34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34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34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34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34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34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34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34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34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34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34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34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34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34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34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34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34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34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34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34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34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34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34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34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34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34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34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34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34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34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34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34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34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34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34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34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34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34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34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34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34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34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34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34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34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34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34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34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34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34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34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34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34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34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34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34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34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34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34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34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34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34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34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34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34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34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34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34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34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34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34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34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34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34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34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34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34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34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34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34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34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34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34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34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34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34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34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34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34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34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34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34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34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34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34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34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34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34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34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34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34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34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34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34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34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34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34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34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34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34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34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34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34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34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34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34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34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34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34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34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34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34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34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34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34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34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34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34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34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34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34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34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34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34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34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34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34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34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34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34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34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34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34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34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34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34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34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34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34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34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34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34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34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34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34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34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34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34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34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34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34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34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34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34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34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34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34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34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34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34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34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34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34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34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34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34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34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34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34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34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34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34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34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34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34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34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34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34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34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34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34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34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34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34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34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34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34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34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34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34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34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34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34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34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34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34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34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34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34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34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34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34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34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34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34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34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34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34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34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34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34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34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34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34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34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34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34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34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34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34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34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34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34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34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34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34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34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34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34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34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34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34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34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34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34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34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34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34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34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34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34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34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34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34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34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34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34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34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34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34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34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34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34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34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34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34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34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34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34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34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34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34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34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34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34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34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34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34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34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34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34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34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34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34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34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34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34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34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34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34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34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34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34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34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34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34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34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34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34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34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34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34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34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34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34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34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34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34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34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34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34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34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34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34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34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34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34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34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34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34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34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34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34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34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34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34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34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34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34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34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34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34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34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34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34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34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34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34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34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34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34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34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34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34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34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34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34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34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34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34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34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34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34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34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34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34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34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34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34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34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34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34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34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34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34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34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34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34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34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34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34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34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34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34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34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34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34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34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34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34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34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34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34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34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34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34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34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34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34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34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34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34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34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34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34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34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34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34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34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34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34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34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34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34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34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34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34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34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34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34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34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34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34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34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34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34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34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34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34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34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34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34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34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34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34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34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34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34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34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34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34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34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34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34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34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34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34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34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34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34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34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34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34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34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34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34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34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34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34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34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34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34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34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34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34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34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34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34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34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34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34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34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34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34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34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34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34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34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34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34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34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34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34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34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34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34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34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34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34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34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34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34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34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34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34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34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34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34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34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34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34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34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34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34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34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34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34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34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34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34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34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34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34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34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34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34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34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34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34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34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34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34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34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34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34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34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34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34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34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34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34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34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34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34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34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34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34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34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34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34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34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34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34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34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34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34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34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34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34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34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34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34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34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34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34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34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34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34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34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34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34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34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34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34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34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34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34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34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34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34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34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34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34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34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34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34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34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34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34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34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34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34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34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34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34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34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34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34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34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34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34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34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34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34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34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34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34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34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34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34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34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34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34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34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34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34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34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34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34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34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34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34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34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34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34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34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34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34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34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34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34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34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34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34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34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34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34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34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34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34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34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34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34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34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34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34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34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34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34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34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34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34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34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34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34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34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34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34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34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34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34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34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34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34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34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34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34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34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34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34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34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34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34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34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34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34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34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34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34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34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34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34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34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34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34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34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34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34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34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34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34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34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34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34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34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34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34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34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34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34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34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34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34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34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34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34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34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34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34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34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34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34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34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34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34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34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34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34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34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34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34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34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34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34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34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34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34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34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34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34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34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34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34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34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34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34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34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34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34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34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34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34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34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34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34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34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34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34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34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34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34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34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34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34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34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34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34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34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34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34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34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34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34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34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34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34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34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34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34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34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34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34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34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34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34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34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34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34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34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34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34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34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34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34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34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34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34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34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34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34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34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34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34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34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34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34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34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34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34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34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34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34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34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34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34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34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34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34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34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34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34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34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34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34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34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34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34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34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34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34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34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34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34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34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34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34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34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34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34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34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34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34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34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34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34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34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34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34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34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34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34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34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34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34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34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34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34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34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34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34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34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34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34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34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34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34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34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34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34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34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34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34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34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34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34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34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34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34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34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34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34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34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34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34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34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34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34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34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34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34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34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34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34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34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34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34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34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34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34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34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34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34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34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34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34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34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34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34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34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34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34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34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34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34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34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34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34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34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34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34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34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34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34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34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34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34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34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34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34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34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34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34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34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34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34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34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34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34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34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34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34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34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34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34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34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34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34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34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34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34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34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34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34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34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34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34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34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34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34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34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34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34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34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34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34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34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34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34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34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34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34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34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34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34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34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34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34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34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34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34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34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34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34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34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34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34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34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34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34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34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34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34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34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34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34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34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34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34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34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34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34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34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34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34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34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34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34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34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34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34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34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34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34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34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34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34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34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34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34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34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34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34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34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34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34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34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34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34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34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34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34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34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34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34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34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34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34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34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34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34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34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34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34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34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34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34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34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34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34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34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34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34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34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34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34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34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34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34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34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34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34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34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34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34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34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34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34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34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34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34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34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34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34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34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34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34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34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34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34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34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34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34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34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34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34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34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34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34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34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34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34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34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34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34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34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34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34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34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34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34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34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34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34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34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34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34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34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34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34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34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34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34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34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34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34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34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34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34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34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34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34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34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34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34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34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34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34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34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34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34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34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34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34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34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34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34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34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34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34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34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34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34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34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34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34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34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34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34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34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34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34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34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34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34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34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34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34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34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34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34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34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34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34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34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34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34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34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34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34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34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34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34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34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34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34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34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34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34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34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34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34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34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34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34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34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34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34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34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34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34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34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34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34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34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34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34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34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34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34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34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34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34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34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34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34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34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34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34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34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34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34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34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34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34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34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34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34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34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34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34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34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34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34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34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34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34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34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34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34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34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34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34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34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34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34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34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34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34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34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34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34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34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34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34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34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34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34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34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34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34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34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34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34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34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34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34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34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34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34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34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34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34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34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34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34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34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34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34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34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34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34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34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34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34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34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34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34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34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34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34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34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34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34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34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34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34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34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34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34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34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34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34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34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34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34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34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34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34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34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34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34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34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34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34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34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34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34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34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34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34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34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34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34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34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34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34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34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34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34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34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34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34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34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34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34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34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34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34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34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34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34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34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34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34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34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34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34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34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34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34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34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34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34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34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34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34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34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34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34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34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34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34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34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34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34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34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34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34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34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34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34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34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34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34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34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34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34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34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34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34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34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34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34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34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34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34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34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34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34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34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34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34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34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34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34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34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34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34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34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34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34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34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34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34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34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34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34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34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34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34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34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34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34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34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34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34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34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34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34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34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34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34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34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34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34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34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34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34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34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34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34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34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34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34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34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34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34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34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34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34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34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34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34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34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34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34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34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34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34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34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34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34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34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34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34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34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34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34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34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34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34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34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34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34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34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34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34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34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34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34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34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34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34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34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34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34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34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34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34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34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34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34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34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34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34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34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34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34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34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34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34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34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34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34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34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34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34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34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34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34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34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34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34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34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34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34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34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34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34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34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34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34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34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34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34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34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34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34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34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34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34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34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34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34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34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34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34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34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34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34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34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34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34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34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34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34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34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34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34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34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34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34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34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34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34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34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34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34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34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34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34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34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34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34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34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34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34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34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34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34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34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34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34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34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34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34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34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34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34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34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34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34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34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34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34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34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34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34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34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34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34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34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34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34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34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34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34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34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34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34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34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34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34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34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34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34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34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34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34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34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34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34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34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34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34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34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34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34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34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34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34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34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34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34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34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34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34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34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34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34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34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34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34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34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34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34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34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34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34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34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34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34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34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34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34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34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34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34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34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34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34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34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34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34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34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34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34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34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34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34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34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34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34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34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34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34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34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34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34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34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34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34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34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34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34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34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34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34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34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34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34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34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34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34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34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34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34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34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34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34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34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34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34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34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34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34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34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34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34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34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34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34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34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34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34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34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34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34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34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34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34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34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34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34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34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34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34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34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34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34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34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34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34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34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34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34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34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34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34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34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34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34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34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34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34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34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34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34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34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34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34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34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34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34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34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34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34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34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34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34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34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34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34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34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34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34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34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34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34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34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34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34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34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34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34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34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34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34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34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34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34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34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34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34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34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34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34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34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34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34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34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34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34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34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34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34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34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34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34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34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34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34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34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34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34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34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34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34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34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34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34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34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34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34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34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34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34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34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34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34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34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34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34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34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34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34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34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34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34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34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34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34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34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34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34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34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34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34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34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34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34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34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34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34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34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34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34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34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34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34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34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34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34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34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34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34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34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34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34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34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34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34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34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34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34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34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34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34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34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34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34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34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34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34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34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34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34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34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34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34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34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34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34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34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34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34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34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34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34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34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34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34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34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34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34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34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34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34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34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34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34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34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34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34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34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34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34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34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34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34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34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34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34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34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34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34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34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34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34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34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34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34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34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34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34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34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34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34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34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34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34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34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34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34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34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34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34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34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34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34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34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34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34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34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34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34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34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34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34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34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34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34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34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34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34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34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34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34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34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34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34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34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34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34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34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34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34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34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34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34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34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34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34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34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34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34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34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34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34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34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34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34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34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34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34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34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34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34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34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34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34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34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34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34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34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34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34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34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34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34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34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34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34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34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34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34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34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34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34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34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34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34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34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34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34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34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34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34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34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34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34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34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34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34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34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34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34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34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34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34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34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34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34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34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34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34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34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34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34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34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34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34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34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34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34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34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34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34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34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34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34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34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34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34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34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34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34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34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34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34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34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34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34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34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34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34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34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34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34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34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34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34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34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34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34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34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34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34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34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34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34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34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34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34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34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34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34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34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34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34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34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34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34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34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34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34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34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34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34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34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34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34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34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34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34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34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34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34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34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34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34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34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34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34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34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34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34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34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34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34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34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34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34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34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34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34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34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34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34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34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34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34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34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34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34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34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34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34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34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34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34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34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34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34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34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34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34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34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34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34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34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34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34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34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34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34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34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34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34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34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34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34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34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34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34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34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34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34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34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34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34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34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34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34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34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34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34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34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34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34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34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34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34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34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34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34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34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34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34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34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34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34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34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34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34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34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34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34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34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34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34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34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34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34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34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34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34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34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34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34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34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34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34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34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34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34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34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34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34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34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34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34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34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34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34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34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34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34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34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34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34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34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34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34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34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34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34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34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34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34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34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34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34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34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34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34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34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34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34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34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34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34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34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34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34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34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34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34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34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34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34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34</v>
      </c>
      <c r="B17499">
        <v>55640001</v>
      </c>
      <c r="C17499">
        <v>55740000</v>
      </c>
      <c r="D17499">
        <v>1010</v>
      </c>
      <c r="E17499">
        <v>0.0234794</v>
      </c>
      <c r="F17499" s="12" t="s">
        <v>36</v>
      </c>
    </row>
    <row r="17500" spans="1:6">
      <c r="A17500" t="s">
        <v>34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34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34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34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34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34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34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34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34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34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34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34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34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34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34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34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34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34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34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34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34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34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34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34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34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34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34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34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34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34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34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34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34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34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34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34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34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34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34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34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34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34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34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34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34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34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34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34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34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34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34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34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34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34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34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34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34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34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34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34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34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34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34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34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34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34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34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34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34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34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34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34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34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34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34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34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34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34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34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34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34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34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34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34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34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34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34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34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34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34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34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34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34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34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34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34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34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34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34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34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34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34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34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34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34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34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34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34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34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34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34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34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34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34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34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34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34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34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34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34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34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34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34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34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34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34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34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34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34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34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34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34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34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34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34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34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34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34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34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34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34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34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34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34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34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34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34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34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34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34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34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34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34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34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34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34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34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34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34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34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34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34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34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34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34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34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34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34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34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34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34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34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34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34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34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34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34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34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34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34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34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34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34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34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34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34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34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34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34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34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34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34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34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34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34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34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34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34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34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34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34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34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34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34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34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34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34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34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34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34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34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34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34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34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34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34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34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34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34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34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34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34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34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34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34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34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34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34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34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34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34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34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34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34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34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34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34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34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34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34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34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34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34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34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34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34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34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34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34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34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34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34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34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34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34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34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34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34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34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34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34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34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34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34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34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34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34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34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34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34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34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34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34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34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34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34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34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34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34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34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34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34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34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34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34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34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34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34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34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34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34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34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34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34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34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34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34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34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34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34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34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34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34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34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34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34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34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34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34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34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34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34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34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34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34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34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34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34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34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34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34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34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34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34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34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34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34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34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34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34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34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34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34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34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34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34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34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34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34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34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34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34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34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34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34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34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34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34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34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34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34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34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34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34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34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34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34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34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34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34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34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34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34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34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34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34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34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34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34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34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34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34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34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34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34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34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34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34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34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34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34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34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34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34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34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34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34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34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34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34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34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34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34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34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34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34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34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34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34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34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34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34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34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34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34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34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34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34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34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34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34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34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34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34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34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34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34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34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34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34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34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34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34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34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34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34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34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34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34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34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34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34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34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34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34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34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34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34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34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34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34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34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34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34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34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34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34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34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34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34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34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34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34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34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34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34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34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34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34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34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34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34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34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34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34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34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34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34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34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34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34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34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34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34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34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34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34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34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34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34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34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34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34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34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34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34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34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34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34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34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34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34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34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34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34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34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34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34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34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34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34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34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34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34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34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34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34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34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34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34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34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34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34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34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34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34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34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34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34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34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34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34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34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34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34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34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34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34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34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34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34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34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34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34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34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34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34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34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34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34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34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34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34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34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34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34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34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34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34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34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34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34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34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34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34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34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34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34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34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34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34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34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34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34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34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34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34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34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34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34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34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34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34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34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34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34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34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34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34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34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34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34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34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34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34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34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34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34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34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34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34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34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34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34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34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34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34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34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34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34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34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34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34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34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34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34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34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34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34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34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34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34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34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34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34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34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34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34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34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34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34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34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34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34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34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34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34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34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34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34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34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34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34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34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34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34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34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34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34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34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34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34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34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34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34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34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34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34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34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34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34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34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34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34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34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34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34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34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34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34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34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34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34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34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34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34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34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34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34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34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34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34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34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34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34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34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34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34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34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34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34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34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34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34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34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34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34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34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34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34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34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34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34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34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34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34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34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34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34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34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34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34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34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34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34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34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34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34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34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34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34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34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34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34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34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34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34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34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34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34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34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34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34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34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34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34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34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34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34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34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34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34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34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34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34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34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34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34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34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34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34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34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34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34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34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34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34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34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34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34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34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34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34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34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34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34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34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34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34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34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34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34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34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34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34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34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34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34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34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34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34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34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34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34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34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34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34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34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34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34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34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34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34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34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34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34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34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34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34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34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34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34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34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34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34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34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34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34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34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34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34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34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34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34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34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34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34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34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34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34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34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34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34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34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34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34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34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34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34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34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34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34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34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34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34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34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34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34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34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34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34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34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34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34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34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34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34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34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34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34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34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34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34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34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34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34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34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34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34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34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34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34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34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34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34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34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34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34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34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34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34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34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34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34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34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34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34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34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34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34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34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34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34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34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34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34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34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34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34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34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34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34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34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34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34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34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34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34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34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34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34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34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34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34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34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34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34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34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34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34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34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34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34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34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34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34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34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34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34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34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34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34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34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34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34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34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34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34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34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34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34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34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34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34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34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34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34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34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34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34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34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34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34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34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34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34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34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34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34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34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34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34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34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34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34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34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34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34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34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34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34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34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34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34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34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34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34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34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34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34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34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34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34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34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34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34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34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34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34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34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34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34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34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34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34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34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34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34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34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34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34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34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34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34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34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34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34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34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34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34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34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34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34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34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34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34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34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34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34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34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34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34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34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34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34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34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34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34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34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34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34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34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34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34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34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34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34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34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34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34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34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34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34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34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34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34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34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34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34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34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34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34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34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34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34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34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34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34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34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34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34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34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34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34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34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34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34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34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34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34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34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34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34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34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34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34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34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34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34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34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34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34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34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34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34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34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34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34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34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34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34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34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34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34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34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34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34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34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34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34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34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34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34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34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34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34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34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34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34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34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34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34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34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34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34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34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34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34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34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34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34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34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34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34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34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34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34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34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34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34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34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34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34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34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34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34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34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34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34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34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34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34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34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34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34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34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34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34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34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34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34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34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34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34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34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34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34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34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34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34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34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34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34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34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34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34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34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34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34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34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34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34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34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34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34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34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34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34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34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34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34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34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34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34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34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34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34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34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34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34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34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34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34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34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34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34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34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34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34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34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34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34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34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34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34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34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34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34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34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34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34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34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34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34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34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34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34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34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34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34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34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34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34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34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34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34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34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34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34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34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34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34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34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34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34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34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34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34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34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34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34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34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34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34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34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34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34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34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34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34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34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34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34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34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34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34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34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34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34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34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34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34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34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34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34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34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34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34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34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34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34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34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34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34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34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34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34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34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34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34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34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34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34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34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34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34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34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34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34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34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34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34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34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34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34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34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34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34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34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34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34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34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34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34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34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34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34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34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34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34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34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34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34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34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34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34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34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34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34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34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34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34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34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34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34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34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34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34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34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34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34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34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34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34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34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34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34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34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34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34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34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34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34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34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34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34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34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34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34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34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34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34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34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34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34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34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34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34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34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34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34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34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34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34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34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34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34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34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34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34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34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34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34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34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34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34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34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34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34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34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34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34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34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34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34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34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34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34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34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34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34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34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34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34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34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34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34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34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34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34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34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34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34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34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34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34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34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34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34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34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34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34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34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34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34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34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34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34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34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34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34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34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34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34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34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34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34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34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34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34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34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34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34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34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34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34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34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34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34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34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34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34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34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34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34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34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34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34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34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34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34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34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34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34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34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34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34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34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34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34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34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34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34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34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34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34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34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34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34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34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34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34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34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34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34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34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34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34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34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34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34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34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34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34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34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34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34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34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34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34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34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34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34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34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34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34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34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34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34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34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34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34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34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34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34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34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34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34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34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34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34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34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34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34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34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34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34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34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34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34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34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34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34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34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34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34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34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34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34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34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34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34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34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34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34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34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34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34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34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34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34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34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34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34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34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34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34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34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34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34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34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34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34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34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34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34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34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34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34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34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34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34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34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34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34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34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34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34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34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34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34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34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34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34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34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34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34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34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34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34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34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34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34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34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34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34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34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34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34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34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34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34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34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34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34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34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34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34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34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34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34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34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34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34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34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34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34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34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34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34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34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34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34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34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34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34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34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34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34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34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34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34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34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34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34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34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34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34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34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34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34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34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34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34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34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34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34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34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34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34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34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34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34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34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34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34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34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34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34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34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34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34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34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34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34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34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34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34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34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34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34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34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34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34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34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34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34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34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34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34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34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34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34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34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34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34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34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34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34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34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34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34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34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34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34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34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34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34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34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34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34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34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34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34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34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34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34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34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34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34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34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34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34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34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34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34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34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34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34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34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34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34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34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34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34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34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34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34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34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34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34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34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34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34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34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34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34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34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34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34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34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34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34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34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34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34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34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34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34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34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34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34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34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34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34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34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34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34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34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34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34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34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34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34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34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34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34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34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34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34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34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34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34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34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34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34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34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34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34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34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34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34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34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34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34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34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34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34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34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34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34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34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34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34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34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34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34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34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34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34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34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34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34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34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34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34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34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34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34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34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34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34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34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34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34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34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34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34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34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34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34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34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34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34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34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34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34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34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34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34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34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34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34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34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34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34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34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34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34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34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34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34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34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34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34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34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34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34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34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34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34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34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34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34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34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34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34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34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34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34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34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34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34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34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34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34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34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34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34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34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34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34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34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34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34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34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34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34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34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34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34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34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34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34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34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34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34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34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34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34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34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34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34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34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34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34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34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34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34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34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34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34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34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34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34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34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34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34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34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34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34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34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34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34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34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34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34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34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34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34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34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34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34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34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34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34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34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34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34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34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34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34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34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34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34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34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34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34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34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34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34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34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34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34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34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34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34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34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34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34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34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34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34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34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34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34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34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34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34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34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34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34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34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34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34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34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34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34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34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34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34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34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34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34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34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34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34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34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34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34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34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34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34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34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34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34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34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34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34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34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34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34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34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34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34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34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34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34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34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34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34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34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34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34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34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34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34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34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34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34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34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34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34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34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34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34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34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34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34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34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34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34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34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34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34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34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34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34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34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34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34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34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34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34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34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34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34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34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34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34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34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34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34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34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34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34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34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34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34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34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34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34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34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34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34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34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34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34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34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34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34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34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34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34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34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34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34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34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34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34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34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34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34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34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34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34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34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34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34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34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34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34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34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34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34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34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34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34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34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34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34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34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34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34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34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34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34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34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34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34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34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34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34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34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34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34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34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34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34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34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34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34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34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34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34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34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34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34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34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34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34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34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34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34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34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34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34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34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34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34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34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34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34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34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34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34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34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34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34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34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34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34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34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34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34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34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34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34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34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34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34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34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34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34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34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34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34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34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34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34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34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34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34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34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34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34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34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34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34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34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34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34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34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34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34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34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34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34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34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34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34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34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34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34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34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34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34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34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34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34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34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34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34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34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34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34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34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34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34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34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34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34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34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34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34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34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34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34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34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34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34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34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34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34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34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34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34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34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34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34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34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34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34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34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34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34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34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34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34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34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34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34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34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34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34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34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34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34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34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34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34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34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34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34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34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34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34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34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34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34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34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34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34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34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34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34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34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34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34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34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34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34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34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34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34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34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34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34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34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34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34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34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34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34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34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34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34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34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34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34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34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34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34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34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34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34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34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34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34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34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34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34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34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34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34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34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34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34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34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34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34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34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34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34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34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34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34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34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34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34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34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34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34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34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34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34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34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34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34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34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34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34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34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34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34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34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34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34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34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34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34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34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34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34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34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34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34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34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34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34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34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34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34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34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34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34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34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34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34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34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34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34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34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34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34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34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34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34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34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34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34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34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34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34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34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34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34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34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34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34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34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34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34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34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34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34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34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34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34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34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34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34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34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34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34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34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34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34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34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34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34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34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34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34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34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34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34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34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34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34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34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34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34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34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34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34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34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34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34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34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34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34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34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34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34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34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34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34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34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34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34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34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34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34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34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34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34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34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34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34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34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34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34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34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34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34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34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34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34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34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34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34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34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34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34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34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34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34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34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34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34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34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34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34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34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34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34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34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34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34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34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34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34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34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34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34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34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34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34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34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34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34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34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34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34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34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34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34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34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34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34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34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34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34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34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34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34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34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34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34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34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34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34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34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34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34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34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34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34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34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34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34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34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34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34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34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34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34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34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34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34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34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34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34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34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34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34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34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34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34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34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34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34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34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34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34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34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34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34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34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34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34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34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34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34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34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34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34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34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34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34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34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34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34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34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34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34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34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34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34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34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34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34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34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34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34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34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34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34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34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34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34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34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34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34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34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34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34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34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34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34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34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34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34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34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34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34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34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34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34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34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34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34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34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34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34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34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34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34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34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34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34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34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34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34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34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34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34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34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34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34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34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34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34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34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34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34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34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34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34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34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34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34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34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34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34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34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34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34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34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34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34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34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34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34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34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34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34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34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34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34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34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34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34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34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34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34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34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34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34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34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34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34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34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34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34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34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34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34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34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34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34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34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34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34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34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34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34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34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34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34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34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34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34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34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34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34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34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34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34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34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34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34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34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34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34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34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34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34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34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34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34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34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34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34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34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34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34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34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34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34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34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34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34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34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34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34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34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34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34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34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34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34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34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34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34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34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34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34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34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34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34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34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34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34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34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34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34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34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34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34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34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34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34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34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34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34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34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34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34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34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34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34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34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34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34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34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34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34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34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34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34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34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34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34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34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34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34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34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34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34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34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34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34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34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34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34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34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34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34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34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34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34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34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34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34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34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34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34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34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34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34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34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34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34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34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34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34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34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34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34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34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34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34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34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34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34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34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34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34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34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34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34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34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34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34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34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34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34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34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34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34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34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34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34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34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34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34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34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34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34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34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34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34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34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34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34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34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34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34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34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34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34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34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34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34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34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34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34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34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34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34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34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34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34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34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34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34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34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34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34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34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34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34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34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34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34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34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34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34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34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34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34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34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34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34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34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34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34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34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34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34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34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34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34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34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34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34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34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34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34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34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34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34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34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34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34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34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34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34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34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34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34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34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34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34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34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34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34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34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34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34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34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34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34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34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34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34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34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34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34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34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34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34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34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34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34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34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34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34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34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34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34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34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34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34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34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34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34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34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34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34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34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34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34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34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34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34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34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34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34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34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34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34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34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34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34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34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34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34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34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34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34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34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34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34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34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34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34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34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34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34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34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34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34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34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34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34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34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34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34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34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34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34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34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34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34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34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34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34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34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34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34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34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34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34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34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34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34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34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34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34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34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34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34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34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34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34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34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34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34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34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34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34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34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34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34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34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34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34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34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34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34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34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34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34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34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34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34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34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34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34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34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34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34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34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34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34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34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34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34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34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34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34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34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34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34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34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34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34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34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34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34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34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34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34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34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34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34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34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34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34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34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34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34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34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34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34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34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34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34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34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34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34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34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34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34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34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34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34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34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34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34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34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34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34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34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34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34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34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34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34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34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34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34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34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34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34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34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34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34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34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34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34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34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34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34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34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34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34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34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34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34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34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34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34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34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34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34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34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34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34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34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34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34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34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34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34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34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34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34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34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34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34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34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34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34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34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34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34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34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34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34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34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34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34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34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34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34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34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34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34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34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34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34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34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34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34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34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34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34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34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34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34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34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34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34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34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34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34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34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34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34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34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34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34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34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34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34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34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34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34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34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34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34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34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34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34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34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34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34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34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34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34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34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34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34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34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34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34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34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34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34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34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34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34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34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34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34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34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34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34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34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34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34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34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34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34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34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34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34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34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34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34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34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34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34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34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34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34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34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34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34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34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34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34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34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34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34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34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34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34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34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34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34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34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34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34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34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34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34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34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34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34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34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34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34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34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34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34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34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34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34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34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34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34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34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34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34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34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34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34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34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34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34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34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34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34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34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34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34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34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34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34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34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34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34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34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34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34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34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34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34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34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34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34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34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34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34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34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34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34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34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34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34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34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34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34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34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34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34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34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34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34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34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34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34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34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34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34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34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34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34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34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34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34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34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34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34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34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34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34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34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34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34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34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34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34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34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34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34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34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34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34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34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34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34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34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34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34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34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34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34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34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34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34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34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34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34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34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34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34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34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34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34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34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34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34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34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34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34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34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34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34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34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34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34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34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34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34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34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34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34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34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34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34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34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34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34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34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34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34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34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34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34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34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34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34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34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34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34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34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34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34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34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34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34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34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34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34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34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34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34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34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34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34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34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34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34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34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34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34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34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34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34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34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34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34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34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34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34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34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34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34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34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34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34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34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34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34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34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34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34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34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34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34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34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34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34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34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34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34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34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34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34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34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34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34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34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34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34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34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34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34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34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34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34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34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34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34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34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34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34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34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34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34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34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34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34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34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34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34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34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34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34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34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34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34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34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34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34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34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34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34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34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34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34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34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34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34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34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34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34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34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34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34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34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34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34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34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34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34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34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34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34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34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34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34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34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34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34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34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34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34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34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34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34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34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34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34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34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34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34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34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34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34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34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34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34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34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34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34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34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34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34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34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34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34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34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34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34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34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34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34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34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34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34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34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34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34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34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34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34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34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34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34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34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34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34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34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34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34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34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34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34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34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34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34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34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34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34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34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34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34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34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34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34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34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34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34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34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34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34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34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34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34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34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34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34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34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34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34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34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34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34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34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34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34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34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34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34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34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34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34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34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34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34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34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34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34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34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34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34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34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34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34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34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34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34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34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34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34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34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34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34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34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34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34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34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34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34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34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34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34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34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34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34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34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34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34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34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34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34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34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34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34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34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34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34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34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34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34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34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34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34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34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34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34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34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34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34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34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34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34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34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34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34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34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34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34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34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34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34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34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34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34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34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34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34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34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34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34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34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34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34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34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34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34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34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34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34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34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34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34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34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34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34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34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34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34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34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34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34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34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34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34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34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34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34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34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34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34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34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34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34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34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34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34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34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34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34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34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34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34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34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34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34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34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34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34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34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34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34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34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34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34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34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34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34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34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34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34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34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34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34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34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34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34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34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34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34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34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34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34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34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34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34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34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34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34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34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34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34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34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34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34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34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34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34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34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34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34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34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34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34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34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34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34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34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34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34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34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34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34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34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34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34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34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34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34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34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34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34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34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34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34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34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34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34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34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34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34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34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34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34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34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34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34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34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34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34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34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34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34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34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34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34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34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34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34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34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34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34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34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34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34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34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34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34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34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34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34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34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34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34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34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34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34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34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34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34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34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34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34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34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34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34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34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34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34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34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34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34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34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34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34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34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34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34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34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34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34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34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34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34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34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34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34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34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34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34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34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34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34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34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34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34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34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34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34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34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34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34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34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34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34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34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34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34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34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34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34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34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34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34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34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34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34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34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34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34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34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34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34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34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34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34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34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34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34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34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34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34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34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34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34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34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34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34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34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34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34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34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34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34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34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34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34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34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34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34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34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34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34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34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34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34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34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34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34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34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34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34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34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34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34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34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34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34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34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34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34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34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34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34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34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34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34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34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34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34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34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34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34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34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34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34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34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34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34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34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34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34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34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34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34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34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34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34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34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34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34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34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34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34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34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34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34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34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34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34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34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34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34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34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34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34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34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34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34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34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34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34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34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34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34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34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34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34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34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34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34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34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34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34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34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34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34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34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34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34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34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34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34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34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34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34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34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34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34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34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34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34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34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34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34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34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34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34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34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34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34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34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34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34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34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34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34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34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34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34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34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34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34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34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34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34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34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34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34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34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34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34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34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34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34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34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34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34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34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34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34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34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34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34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34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34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34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34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34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34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34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34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34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34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34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34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34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34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34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34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34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34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34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34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34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34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34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34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34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34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34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34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34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34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34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34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34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34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34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34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34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34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34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34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34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34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34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34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34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34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34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34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34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34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34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34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34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34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34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34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34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34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34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34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34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34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34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34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34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34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34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34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34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34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34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34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34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34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34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34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34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34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34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34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34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34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34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34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34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34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34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34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34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34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34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34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34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34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34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34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34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34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34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34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34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34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34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34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34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34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34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34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34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34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34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34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34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34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34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34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34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34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34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34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34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34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34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34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34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34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34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34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34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34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34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34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34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34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34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34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34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34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34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34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34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34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34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34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34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34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34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34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34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34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34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34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34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34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34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34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34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34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34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34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34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34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34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34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34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34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34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34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34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34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34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34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34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34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34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34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34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34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34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34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34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34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34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34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34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34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34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34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34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34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34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34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34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34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34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34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34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34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34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34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34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34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34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34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34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34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34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34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34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34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34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34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34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34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34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34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34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34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34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34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34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34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34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34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34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34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34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34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34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34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34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34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34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34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34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34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34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34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34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34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34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34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34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34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34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34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34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34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34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34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34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34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34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34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34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34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34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34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34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34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34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34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34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34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34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34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34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34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34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34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34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34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34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34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34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34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34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34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34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34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34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34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34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34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34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34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34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34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34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34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34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34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34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34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34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34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34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34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34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34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34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34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34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34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34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34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34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34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34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34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34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34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34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34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34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34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34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34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34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34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34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34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34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34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34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34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34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34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34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34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34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34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34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34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34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34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34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34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34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34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34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34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34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34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34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34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34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34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34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34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34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34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34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34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34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34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34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34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34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34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34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34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34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34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34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34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34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34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34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34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34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34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34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34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34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34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34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34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34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34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34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34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34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34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34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34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34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34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34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34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34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34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34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34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34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34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34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34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34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34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34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34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34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34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34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34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34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34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34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34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34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34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34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34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34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34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34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34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34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34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34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34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34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34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34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34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34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34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34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34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34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34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34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34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34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34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34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34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34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34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34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34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34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34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34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34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34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34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34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34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34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34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34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34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34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34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34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34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34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34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34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34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34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34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34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34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34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34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34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34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34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34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34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34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34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34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34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34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34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34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34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34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34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34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34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34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34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34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34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34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34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34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34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34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34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34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34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34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34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34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34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34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34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34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34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34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34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34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34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34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34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34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34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34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34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34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34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34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34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34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34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34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34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34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34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34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34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34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34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34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34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34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34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34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34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34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34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34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34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34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34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34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34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34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34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34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34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34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34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34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34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34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34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34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34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34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34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34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34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34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34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34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34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34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34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34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34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34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34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34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34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34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34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34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34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34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34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34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34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34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34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34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34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34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34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34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34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34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34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34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34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34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34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34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34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34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34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34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34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34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34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34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34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34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34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34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34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34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34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34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34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34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34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34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34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34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34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34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34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34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34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34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34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34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34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34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34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34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34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34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34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34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34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34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34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34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34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34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34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34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34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34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34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34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34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34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34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34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34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34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34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34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34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34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34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34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34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34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34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34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34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34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34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34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34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34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34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34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34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34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34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34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34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34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34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34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34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34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34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34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34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34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34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34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34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34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34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34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34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34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34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34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34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34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34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34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34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34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34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34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34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34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34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34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34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34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34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34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34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34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34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34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34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34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34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34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34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34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34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34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34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34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34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34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34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34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34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34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34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34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34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34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34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34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34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34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34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34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34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34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34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34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34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34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34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34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34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34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34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34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34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34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34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34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34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34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34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34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34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34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34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34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34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34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34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34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34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34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34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34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34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34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34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34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34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34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34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34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34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34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34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34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34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34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34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34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34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34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34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34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34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34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34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34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34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34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34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34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34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34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34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34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34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34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34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34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34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34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34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34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34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34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34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34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34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34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34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34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34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34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34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34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34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34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34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34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34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34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34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34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34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34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34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34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34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34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34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34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34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34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34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34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34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34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34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34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34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34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34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34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34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34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34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34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34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34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34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34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34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34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34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34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34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34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34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34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34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34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34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34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34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34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34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34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34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34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34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34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34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34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34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34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34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34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34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34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34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34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34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34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34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34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34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34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34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34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34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34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34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34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34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34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34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34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34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34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34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34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34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34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34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34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34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34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34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34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34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34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34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34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34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34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34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34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34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34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34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34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34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34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34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34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34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34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34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34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34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34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34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34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34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34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34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34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34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34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34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34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34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34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34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34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34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34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34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34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34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34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34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34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34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34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34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34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34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34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34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34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34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34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34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34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34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34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34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34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34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34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34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34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34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34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34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34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34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34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34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34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34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34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34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34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34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34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34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34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34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34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34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34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34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34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34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34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34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34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34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34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34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34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34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34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34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34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34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34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34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34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34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34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34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34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34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34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34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34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34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34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34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34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34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34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34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34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34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34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34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34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34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34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34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34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34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34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34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34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34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34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34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34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34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34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34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34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34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34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34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34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34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34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34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34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34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34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34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34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34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34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34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34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34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34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34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34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34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34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34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34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34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34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34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34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34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34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34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34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34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34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34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34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34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34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34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34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34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34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34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34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34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34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34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34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34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34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34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34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34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34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34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34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34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34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34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34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34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34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34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34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34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34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34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34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34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34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34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34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34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34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34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34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34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34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34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34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34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34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34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34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34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34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34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34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34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34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34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34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34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34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34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34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34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34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34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34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34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34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34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34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34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34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34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34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34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34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34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34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34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34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34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34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34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34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34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34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34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34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34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34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34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34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34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34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34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34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34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34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34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34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34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34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34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34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34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34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34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34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34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34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34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34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34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34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34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34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34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34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34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34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34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34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34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34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34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34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34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34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34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34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34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34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34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34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34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34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34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34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34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34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34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34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34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34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34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34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34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34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34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34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34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34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34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34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34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34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34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34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34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34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34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34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34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34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34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34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34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34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34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34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34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34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34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34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34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34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34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34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34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34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34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34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34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34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34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34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34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34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34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34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34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34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34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34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34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34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34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34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34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34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34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34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34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34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34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34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34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34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34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34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34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34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34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34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34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34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34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34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34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34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34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34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34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34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34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34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34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34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34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34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34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34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34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34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34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34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34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34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34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34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34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34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34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34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34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34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34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34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34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34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34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34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34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34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34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34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34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34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34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34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34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34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34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34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34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34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34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34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34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34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34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34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34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34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34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34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34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34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34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34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34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34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34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34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34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34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34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34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34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34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34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34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34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34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34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34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34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34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34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34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34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34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34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34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34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34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34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34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34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34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34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34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34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34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34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34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34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34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34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34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34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34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34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34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34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34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34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34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34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34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34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34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34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34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34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34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34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34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34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34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34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34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34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34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34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34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34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34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34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34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34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34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34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34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34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34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34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34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34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34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34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34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34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34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34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34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34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34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34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34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34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34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34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34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34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34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34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34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34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34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34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34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34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34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34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34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34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34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34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34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34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34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34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34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34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34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34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34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34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34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34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34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34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34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34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34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34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34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34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34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34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34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34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34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34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34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34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34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34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34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34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34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34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34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34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34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34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34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34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34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34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34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34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34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34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34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34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34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34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34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34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34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34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34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34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34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34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34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34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34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34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34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34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34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34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34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34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34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34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34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34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34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34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34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34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34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34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34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34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34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34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34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34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34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34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34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34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34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34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34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34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34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34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34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34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34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34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34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34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34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34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34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34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34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34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34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34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34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34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34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34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34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34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34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34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34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34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34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34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34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34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34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34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34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34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34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34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34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34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34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34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34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34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34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34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34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34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34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34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34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34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34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34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34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34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34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34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34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34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34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34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34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34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34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34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34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34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34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34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34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34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34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34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34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34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34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34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34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34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34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34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34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34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34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34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34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34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34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34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34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34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34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34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34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34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34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34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34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34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34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34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34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34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34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34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34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34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34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34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34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34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34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34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34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34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34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34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34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34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34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34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34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34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34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34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34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34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34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34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34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34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34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34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34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34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34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34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34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34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34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34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34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34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34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34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34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34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34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34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34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34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34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34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34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34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34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34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34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34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34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34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34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34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34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34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34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34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34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34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34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34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34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34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34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34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34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34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34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34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34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34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34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34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34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34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34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34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34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34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34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34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34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34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34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34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34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34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34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34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34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34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34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34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34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34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34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34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34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34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34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34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34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34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34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34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34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34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34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34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34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34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34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34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34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34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34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34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34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34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34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34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34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34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34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34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34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34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34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34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34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34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34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34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34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34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34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34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34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34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34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34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34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34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34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34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34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34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34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34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34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34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34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34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34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34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34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34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34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34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34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34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34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34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34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34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34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34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34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34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34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34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34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34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34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34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34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34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34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34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34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34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34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34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34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34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34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34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34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34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34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34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34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34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34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34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34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34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34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34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34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34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34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34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34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34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34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34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34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34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34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34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34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34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34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34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34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34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34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34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34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34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34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34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34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34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34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34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34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34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34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34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34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34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34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34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34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34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34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34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34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34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34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34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34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34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34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34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34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34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34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34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34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34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34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34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34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34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34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34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34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34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34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34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34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34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34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34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34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34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34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34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34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34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34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34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34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34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34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34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34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34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34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34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34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34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34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34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34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34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34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34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34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34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34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34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34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34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34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34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34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34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34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34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34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34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34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34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34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34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34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34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34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34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34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34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34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34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34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34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34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34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34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34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34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34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34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34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34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34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34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34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34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34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34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34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34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34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34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34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34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34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34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34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34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34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34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34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34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34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34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34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34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34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34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34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34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34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34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34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34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34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34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34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34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34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34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34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34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34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34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34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34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34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34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34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34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34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34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34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34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34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34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34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34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34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34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34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34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34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34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34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34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34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34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34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34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34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34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34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34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34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34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34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34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34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34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34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34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34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34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34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34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34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34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34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34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34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34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34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34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34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34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34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34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34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34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34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34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34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34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34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34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34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34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34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34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34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34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34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34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34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34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34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34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34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34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34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34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34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34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34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34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34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34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34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34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34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34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34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34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34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34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34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34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34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34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34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34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34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34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34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34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34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34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34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34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34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34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34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34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34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34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34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34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34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34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34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34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34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34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34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34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34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34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34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34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34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34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34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34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34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34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34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34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34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34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34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34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34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34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34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34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34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34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34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34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34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34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34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34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34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34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34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34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34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34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34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34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34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34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34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34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34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34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34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34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34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34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34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34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34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34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34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34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34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34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34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34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34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34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34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34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34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34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34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34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34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34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34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34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34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34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34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34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34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34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34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34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34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34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34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34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34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34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34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34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34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34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34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34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34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34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34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34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34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34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34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37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37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37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37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37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37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37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37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37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37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37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37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37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37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37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37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37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37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37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37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37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37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37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37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37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37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37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37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37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37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37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37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37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37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37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37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37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37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37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37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37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37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37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37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37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37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37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37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37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37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37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37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37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37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37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37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37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37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37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37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37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37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37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37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37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37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37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37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37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37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37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37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37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37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37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37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37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37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37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37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37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37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37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37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37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37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37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37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37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37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37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37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37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37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37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37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37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37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37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37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37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37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37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37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37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37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37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37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37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37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37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37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37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37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37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37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37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37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37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37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37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37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37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37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37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37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37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37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37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37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37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37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37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37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37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37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37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37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37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37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37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37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37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37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37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37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37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37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37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37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37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37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37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37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37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37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37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37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37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37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37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37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37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37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37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37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37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37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37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37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37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37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37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37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37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37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37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37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37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37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37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37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37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37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37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37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37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37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37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37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37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37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37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37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37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37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37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37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37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37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37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37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37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37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37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37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37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37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37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37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37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37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37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37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37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37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37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37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37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37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37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37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37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37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37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37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37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37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37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37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37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37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37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37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37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37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37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37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37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37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37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37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37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37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37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37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37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37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37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37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37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37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37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37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37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37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37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37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37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37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37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37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37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37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37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37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37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37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37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37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37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37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37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37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37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37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37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37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37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37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37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37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37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37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37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37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37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37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37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37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37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37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37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37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37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37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37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37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37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37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37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37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37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37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37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37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37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37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37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37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37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37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37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37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37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37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37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37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37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37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37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37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37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37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37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37</v>
      </c>
      <c r="B24125">
        <v>3250001</v>
      </c>
      <c r="C24125">
        <v>3350000</v>
      </c>
      <c r="D24125">
        <v>907</v>
      </c>
      <c r="E24125">
        <v>0.0226319</v>
      </c>
      <c r="F24125" s="12" t="s">
        <v>38</v>
      </c>
    </row>
    <row r="24126" spans="1:6">
      <c r="A24126" t="s">
        <v>37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37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37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37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37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37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37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37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37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37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37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37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37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37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37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37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37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37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37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37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37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37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37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37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37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37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37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37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37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37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37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37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37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37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37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37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37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37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37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37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37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37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37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37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37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37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37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37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37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37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37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37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37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37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37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37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37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37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37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37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37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37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37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37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37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37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37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37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37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37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37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37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37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37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37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37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37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37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37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37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37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37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37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37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37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37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37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37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37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37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37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37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37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37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37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37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37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37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37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37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37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37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37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37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37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37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37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37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37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37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37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37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37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37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37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37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37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37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37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37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37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37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37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37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37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37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37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37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37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37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37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37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37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37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37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37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37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37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37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37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37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37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37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37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37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37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37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37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37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37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37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37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37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37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37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37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37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37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37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37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37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37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37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37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37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37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37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37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37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37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37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37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37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37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37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37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37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37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37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37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37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37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37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37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37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37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37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37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37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37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37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37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37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37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37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37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37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37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37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37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37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37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37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37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37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37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37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37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37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37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37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37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37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37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37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37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37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37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37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37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37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37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37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37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37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37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37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37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37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37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37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37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37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37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37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37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37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37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37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37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37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37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37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37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37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37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37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37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37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37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37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37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37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37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37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37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37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37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37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37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37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37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37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37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37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37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37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37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37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37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37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37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37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37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37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37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37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37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37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37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37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37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37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37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37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37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37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37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37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37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37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37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37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37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37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37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37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37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37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37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37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37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37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37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37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37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37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37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37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37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37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37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37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37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37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37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37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37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37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37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37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37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37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37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37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37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37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37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37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37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37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37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37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37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37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37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37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37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37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37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37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37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37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37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37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37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37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37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37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37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37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37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37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37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37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37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37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37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37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37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37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37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37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37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37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37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37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37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37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37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37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37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37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37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37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37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37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37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37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37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37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37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37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37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37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37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37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37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37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37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37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37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37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37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37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37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37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37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37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37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37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37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37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37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37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37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37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37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37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37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37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37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37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37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37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37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37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37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37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37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37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37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37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37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37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37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37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37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37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37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37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37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37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37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37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37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37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37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37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37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37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37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37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37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37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37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37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37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37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37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37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37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37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37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37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37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37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37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37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37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37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37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37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37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37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37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37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37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37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37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37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37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37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37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37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37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37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37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37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37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37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37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37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37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37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37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37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37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37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37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37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37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37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37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37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37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37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37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37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37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37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37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37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37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37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37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37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37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37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37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37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37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37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37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37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37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37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37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37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37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37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37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37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37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37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37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37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37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37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37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37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37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37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37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37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37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37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37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37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37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37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37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37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37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37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37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37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37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37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37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37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37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37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37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37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37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37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37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37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37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37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37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37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37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37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37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37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37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37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37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37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37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37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37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37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37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37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37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37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37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37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37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37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37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37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37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37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37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37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37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37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37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37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37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37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37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37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37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37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37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37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37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37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37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37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37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37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37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37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37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37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37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37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37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37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37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37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37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37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37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37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37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37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37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37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37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37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37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37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37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37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37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37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37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37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37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37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37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37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37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37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37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37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37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37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37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37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37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37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37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37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37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37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37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37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37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37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37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37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37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37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37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37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37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37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37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37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37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37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37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37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37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37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37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37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37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37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37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37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37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37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37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37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37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37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37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37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37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37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37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37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37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37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37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37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37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37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37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37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37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37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37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37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37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37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37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37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37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37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37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37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37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37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37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37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37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37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37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37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37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37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37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37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37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37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37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37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37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37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37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37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37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37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37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37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37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37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37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37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37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37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37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37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37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37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37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37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37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37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37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37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37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37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37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37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37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37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37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37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37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37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37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37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37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37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37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37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37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37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37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37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37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37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37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37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37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37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37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37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37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37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37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37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37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37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37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37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37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37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37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37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37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37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37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37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37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37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37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37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37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37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37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37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37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37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37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37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37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37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37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37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37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37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37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37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37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37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37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37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37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37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37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37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37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37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37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37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37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37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37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37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37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37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37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37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37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37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37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37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37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37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37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37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37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37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37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37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37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37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37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37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37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37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37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37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37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37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37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37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37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37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37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37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37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37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37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37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37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37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37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37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37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37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37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37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37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37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37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37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37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37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37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37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37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37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37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37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37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37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37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37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37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37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37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37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37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37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37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37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37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37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37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37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37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37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37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37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37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37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37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37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37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37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37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37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37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37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37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37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37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37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37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37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37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37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37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37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37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37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37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37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37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37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37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37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37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37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37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37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37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37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37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37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37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37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37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37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37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37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37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37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37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37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37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37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37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37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37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37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37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37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37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37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37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37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37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37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37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37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37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37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37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37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37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37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37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37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37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37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37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37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37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37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37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37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37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37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37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37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37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37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37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37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37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37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37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37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37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37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37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37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37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37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37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37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37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37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37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37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37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37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37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37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37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37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37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37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37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37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37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37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37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37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37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37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37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37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37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37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37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37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37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37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37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37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37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37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37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37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37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37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37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37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37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37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37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37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37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37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37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37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37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37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37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37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37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37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37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37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37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37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37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37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37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37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37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37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37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37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37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37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37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37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37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37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37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37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37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37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37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37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37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37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37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37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37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37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37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37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37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37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37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37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37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37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37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37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37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37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37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37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37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37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37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37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37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37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37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37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37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37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37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37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37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37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37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37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37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37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37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37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37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37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37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37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37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37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37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37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37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37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37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37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37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37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37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37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37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37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37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37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37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37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37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37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37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37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37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37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37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37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37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37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37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37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37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37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37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37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37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37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37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37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37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37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37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37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37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37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37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37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37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37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37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37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37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37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37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37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37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37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37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37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37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37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37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37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37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37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37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37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37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37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37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37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37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37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37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37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37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37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37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37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37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37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37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37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37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37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37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37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37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37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37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37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37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37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37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37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37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37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37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37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37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37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37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37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37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37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37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37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37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37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37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37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37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37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37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37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37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37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37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37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37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37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37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37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37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37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37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37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37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37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37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37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37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37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37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37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37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37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37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37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37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37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37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37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37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37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37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37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37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37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37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37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37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37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37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37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37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37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37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37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37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37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37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37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37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37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37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37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37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37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37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37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37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37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37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37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37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37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37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37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37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37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37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37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37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37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37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37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37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37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37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37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37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37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37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37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37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37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37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37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37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37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37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37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37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37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37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37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37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37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37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37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37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37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37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37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37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37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37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37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37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37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37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37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37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37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37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37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37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37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37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37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37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37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37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37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37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37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37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37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37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37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37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37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37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37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37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37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37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37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37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37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37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37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37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37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37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37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37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37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37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37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37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37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37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37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37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37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37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37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37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37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37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37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37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37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37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37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37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37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37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37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37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37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37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37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37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37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37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37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37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37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37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37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37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37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37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37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37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37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37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37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37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37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37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37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37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37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37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37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37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37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37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37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37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37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37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37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37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37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37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37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37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37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37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37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37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37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37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37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37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37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37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37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37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37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37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37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37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37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37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37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37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37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37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37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37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37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37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37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37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37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37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37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37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37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37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37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37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37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37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37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37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37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37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37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37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37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37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37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37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37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37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37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37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37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37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37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37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37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37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37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37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37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37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37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37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37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37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37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37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37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37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37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37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37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37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37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37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37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37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37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37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37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37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37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37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37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37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37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37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37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37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37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37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37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37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37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37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37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37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37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37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37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37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37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37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37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37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37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37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37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37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37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37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37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37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37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37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37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37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37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37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37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37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37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37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37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37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37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37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37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37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37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37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37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37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37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37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37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37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37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37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37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37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37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37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37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37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37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37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37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37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37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37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37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37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37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37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37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37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37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37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37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37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37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37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37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37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37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37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37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37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37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37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37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37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37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37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37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37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37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37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37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37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37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37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37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37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37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37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37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37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37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37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37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37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37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37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37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37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37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37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37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37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37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37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37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37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37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37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37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37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37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37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37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37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37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37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37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37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37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37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37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37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37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37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37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37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37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37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37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37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37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37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37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37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37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37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37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37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37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37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37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37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37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37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37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37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37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37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37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37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37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37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37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37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37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37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37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37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37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37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37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37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37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37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37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37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37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37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37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37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37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37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37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37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37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37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37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37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37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37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37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37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37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37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37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37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37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37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37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37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37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37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37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37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37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37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37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37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37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37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37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37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37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37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37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37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37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37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37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37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37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37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37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37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37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37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37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37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37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37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37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37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37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37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37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37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37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37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37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37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37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37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37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37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37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37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37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37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37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37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37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37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37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37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37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37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37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37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37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37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37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37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37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37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37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37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37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37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37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37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37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37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37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37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37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37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37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37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37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37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37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37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37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37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37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37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37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37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37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37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37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37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37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37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37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37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37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37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37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37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37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37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37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37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37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37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37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37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37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37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37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37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37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37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37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37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37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37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37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37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37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37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37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37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37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37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37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37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37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37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37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37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37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37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37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37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37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37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37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37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37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37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37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37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37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37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37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37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37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37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37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37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37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37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37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37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37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37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37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37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37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37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37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37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37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37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37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37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37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37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37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37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37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37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37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37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37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37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37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37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37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37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37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37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37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37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37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37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37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37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37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37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37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37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37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37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37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37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37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37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37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37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37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37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37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37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37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37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37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37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37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37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37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37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37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37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37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37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37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37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37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37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37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37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37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37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37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37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37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37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37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37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37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37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37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37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37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37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37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37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37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37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37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37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37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37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37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37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37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37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37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37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37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37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37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37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37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37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37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37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37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37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37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37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37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37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37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37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37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37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37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37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37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37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37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37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37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37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37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37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37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37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37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37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37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37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37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37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37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37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37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37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37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37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37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37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37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37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37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37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37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37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37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37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37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37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37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37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37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37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37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37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37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37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37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37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37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37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37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37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37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37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37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37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37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37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37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37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37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37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37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37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37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37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37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37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37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37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37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37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37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37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37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37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37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37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37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37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37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37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37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37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37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37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37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37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37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37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37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37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37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37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37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37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37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37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37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37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37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37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37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37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37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37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37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37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37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37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37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37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37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37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37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37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37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37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37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37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37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37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37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37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37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37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37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37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37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37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37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37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37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37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37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37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37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37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37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37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37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37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37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37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37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37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37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37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37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37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37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37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37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37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37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37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37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37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37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37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37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37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37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37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37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37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37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37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37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37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37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37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37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37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37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37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37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37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37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37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37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37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37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37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37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37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37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37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37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37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37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37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37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37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37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37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37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37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37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37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37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37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37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37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37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37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37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37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37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37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37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37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37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37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37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37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37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37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37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37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37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37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37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37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37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37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37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37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37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37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37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37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37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37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37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37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37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37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37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37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37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37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37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37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37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37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37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37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37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37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37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37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37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37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37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37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37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37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37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37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37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37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37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37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37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37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37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37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37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37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37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37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37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37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37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37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37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37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37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37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37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37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37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37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37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37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37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37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37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37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37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37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37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37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37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37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37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37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37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37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37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37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37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37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37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37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37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37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37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37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37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37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37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37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37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37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37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37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37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37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37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37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37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37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37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37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37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37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37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37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37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37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37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37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37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37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37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37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37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37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37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37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37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37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37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37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37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37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37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37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37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37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37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37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37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37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37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37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37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37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37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37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37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37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37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37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37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37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37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37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37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37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37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37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37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37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37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37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37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37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37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37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37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37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37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37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37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37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37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37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37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37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37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37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37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37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37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37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37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37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37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37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37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37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37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37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37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37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37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37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37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37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37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37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37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37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37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37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37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37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37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37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37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37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37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37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37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37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37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37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37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37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37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37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37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37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37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37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37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37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37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37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37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37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37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37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37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37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37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37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37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37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37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37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37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37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37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37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37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37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37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37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37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37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37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37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37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37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37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37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37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37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37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37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37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37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37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37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37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37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37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37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37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37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37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37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37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37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37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37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37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37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37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37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37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37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37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37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37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37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37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37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37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37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37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37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37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37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37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37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37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37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37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37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37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37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37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37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37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37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37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37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37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37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37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37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37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37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37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37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37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37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37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37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37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37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37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37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37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37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37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37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37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37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37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37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37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37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37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37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37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37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37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37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37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37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37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37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37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37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37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37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37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37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37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37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37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37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37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37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37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37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37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37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37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37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37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37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37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37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37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37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37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37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37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37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37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37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37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37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37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37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37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37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37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37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37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37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37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37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37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37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37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37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37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37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37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37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37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37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37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37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37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37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37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37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37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37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37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37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37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37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37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37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37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37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37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37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37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37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37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37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37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37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37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37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37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37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37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37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37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37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37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37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37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37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37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37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37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37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37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37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37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37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37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37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37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37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37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37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37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37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37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37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37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37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37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37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37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37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37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37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37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37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37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37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37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37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37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37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37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37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37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37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37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37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37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37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37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37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37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37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37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37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37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37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37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37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37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37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37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37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37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37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37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37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37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37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37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37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37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37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37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37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37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37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37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37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37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37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37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37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37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37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37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37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37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37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37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37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37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37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37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37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37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37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37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37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37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37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37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37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37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37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37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37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37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37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37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37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37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37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37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37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37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37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37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37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37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37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37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37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37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37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37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37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37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37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37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37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37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37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37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37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37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37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37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37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37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37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37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37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37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37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37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37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37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37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37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37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37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37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37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37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37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37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37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37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37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37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37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37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37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37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37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37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37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37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37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37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37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37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37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37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37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37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37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37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37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37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37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37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37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37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37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37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37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37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37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37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37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37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37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37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37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37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37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37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37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37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37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37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37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37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37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37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37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37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37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37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37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37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37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37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37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37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37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37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37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37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37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37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37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37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37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37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37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37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37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37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37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37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37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37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37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37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37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37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37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37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37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37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37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37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37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37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37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37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37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37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37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37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37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37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37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37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37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37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37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37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37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37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37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37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37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37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37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37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37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37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37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37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37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37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37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37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37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37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37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37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37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37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37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37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37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37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37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37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37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37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37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37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37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37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37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37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37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37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37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37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37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37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37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37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37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37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37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37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37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37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37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37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37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37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37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37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37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37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37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37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37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37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37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37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37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37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37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37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37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37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37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37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37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37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37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37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37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37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37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37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37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37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37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37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37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37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37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37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37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37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37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37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37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37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37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37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37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37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37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37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37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37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37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37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37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37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37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37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37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37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37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37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37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37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37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37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37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37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37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37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37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37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37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37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37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37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37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37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37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37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37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37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37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37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37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37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37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37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37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37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37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37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37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37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37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37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37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37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37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37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37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37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37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37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37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37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37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37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37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37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37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37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37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37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37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37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37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37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37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37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37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37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37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37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37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37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37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37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37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37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37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37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37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37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37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37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37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37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37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37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37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37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37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37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37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37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37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37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37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37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37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37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37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37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37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37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37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37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37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37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37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37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37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37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37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37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37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37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37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37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37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37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37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37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37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37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37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37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37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37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37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37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37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37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37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37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37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37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37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37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37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37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37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37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37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37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37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37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37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37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37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37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37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37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37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37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37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37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37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37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37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37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37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37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37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37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37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37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37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37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37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37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37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37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37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37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37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37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37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37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37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37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37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37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37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37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37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37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37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37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37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37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37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37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37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37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37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37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37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37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37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37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37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37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37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37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37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37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37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37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37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37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37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37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37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37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37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37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37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37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37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37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37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37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37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37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37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37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37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37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37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37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37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37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37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37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37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37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37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37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37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37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37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37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37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37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37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37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37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37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37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37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37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37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37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37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37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37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37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37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37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37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37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37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37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37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37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37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37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37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37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37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37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37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37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37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37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37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37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37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37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37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37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37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37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37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37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37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37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37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37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37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37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37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37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37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37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37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37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37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37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37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37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37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37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37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37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37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37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37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37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37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37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37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37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37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37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37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37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37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37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37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37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37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37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37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37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37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37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37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37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37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37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37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37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37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37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37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37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37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37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37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37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37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37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37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37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37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37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37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37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37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37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37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37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37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37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37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37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37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37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37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37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37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37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37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37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37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37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37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37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37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37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37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37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37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37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37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37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37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37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37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37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37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37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37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37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37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37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37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37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37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37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37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37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37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37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37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37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37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37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37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37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37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37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37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37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37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37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37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37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37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37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37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37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37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37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37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37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37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37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37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37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37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37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37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37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37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37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37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37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37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37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37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37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37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37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37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37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37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37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37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37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37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37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37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37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37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37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37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37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37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37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37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37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37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37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37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37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37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37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37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37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37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37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37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37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37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37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37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37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37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37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37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37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37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37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37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37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37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37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37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37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37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37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37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37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37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37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37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37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37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37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37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37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37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37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37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37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37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37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37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37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37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37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37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37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37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37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37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37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37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37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37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37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37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37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37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37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37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37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37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37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37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37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37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37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37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37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37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37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37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37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37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37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37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37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37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37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37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37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37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37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37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37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37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37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37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37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37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37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37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37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37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37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37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37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37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37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37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37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37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37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37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37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37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37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37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37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37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37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37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37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37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37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37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37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37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37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37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37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37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37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37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37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37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37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37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37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37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37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37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37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37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37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37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37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37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37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37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37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37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37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37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37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37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37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37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37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37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37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37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37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37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37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37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37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37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37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37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37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37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37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37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37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37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37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37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37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37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37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37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37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37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37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37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37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37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37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37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37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37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37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37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37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37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37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37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37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37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37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37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37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37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37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37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37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37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37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37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37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37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37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37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37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37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37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37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37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37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37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37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37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37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37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37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37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37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37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37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37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37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37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37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37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37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37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37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37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37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37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37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37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37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37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37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37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37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37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37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37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37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37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37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37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37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37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37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37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37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37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37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37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37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37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37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37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37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37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37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37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37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37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37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37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37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37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37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37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37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37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37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37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37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37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37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37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37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37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37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37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37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37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37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37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37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37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37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37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37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37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37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37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37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37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37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37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37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37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37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37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37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37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37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37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37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37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37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37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37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37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37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37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37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37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37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37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37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37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37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37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37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37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37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37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37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37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37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37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37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37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37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37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37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37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37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37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37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37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37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37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37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37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37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37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37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37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37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37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37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37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37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37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37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37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37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37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37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37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37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37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37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37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37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37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37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37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37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37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37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37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37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37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37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37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37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37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37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37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37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37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37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37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37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37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37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37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37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37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37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37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37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37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37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37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37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37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37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37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37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37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37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37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37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37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37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37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37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37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37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37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37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37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37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37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37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37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37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37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37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37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37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37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37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37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37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37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37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37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37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37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37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37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37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37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37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37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37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37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37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37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37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37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37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37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37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37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37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37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37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37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37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37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37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37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37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37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37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37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37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37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37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37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37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37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37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37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37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37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37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37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37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37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37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37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37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37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37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37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37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37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37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37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37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37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37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37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37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37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37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37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37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37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37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37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37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37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37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37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37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37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37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37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37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37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37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37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37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37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37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37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37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37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37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37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37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37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37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37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37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37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37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37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37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37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37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37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37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37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37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37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37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37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37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37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37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37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37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37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37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37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37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37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37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37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37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37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37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37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37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37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37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37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37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37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37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37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37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37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37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37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37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37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37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37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37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37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37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37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37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37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37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37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37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37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37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37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37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37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37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37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37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37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37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37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37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37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37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37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37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37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37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37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37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37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37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37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37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37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37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37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37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37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37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37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37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37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37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37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37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37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37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37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37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37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37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37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37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37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37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37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37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37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37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37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37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37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37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37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37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37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37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37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37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37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37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37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37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37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37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37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37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37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37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37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37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37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37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37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37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37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37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37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37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37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37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37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37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37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37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37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37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37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37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37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37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37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37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37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37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37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37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37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37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37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37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37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37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37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37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37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37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37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37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37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37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37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37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37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37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37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37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37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37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37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37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37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37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37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37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37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37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37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37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37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37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37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37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37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37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37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37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37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37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37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37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37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37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37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37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37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37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37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37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37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37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37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37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37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37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37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37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37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37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37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37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37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37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37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37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37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37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37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37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37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37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37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37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37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37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37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37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37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37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37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37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37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37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37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37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37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37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37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37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37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37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37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37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37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37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37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37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37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37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37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37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37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37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37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37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37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37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37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37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37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37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37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37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37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37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37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37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37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37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37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37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37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37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37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37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37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37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37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37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37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37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37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37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37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37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37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37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37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37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37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37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37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37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37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37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37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37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37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37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37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37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37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37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37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37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37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37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37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37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37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37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37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37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37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37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37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37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37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37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37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37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37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37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37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37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37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37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37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37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37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37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37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37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37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37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37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37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37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37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37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37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37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37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37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37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37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37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37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37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37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37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37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37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37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37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37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37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37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37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37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37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37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37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37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37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37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37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37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37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37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37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37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37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37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37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37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37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37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37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37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37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37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37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37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37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37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37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37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37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37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37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37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37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37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37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37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37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37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37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37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37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37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37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37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37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37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37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37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37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37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37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37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37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37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37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37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37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37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37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37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37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37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37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37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37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37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37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37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37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37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37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37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37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37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37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37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37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37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37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37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37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37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37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37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37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37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37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37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37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37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37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37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37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37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37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37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37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37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37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37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37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37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37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37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37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37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37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37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37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37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37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37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37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37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37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37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37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37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37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37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37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37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37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37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37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37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37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37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37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37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37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37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37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37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37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37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37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37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37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37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37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37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37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37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37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37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37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37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37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37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37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37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37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37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37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37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37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37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37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37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37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37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37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37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37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37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37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37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37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37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37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37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37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37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37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37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37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37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37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37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37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37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37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37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37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37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37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37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37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37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37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37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37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37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37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37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37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37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37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37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37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37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37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37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37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37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37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37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37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37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37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37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37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37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37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37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37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37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37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37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37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37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37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37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37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37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37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37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37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37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37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37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37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37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37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37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37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37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37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37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37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37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37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37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37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37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37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37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37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37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37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37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37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37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37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37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37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37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37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37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37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37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37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37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37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37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37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37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37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37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37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37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37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37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37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37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37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37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37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37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37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37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37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37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37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37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37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37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37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37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37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37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37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37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37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37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37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37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37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37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37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37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37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37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37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37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37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37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37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37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37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37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37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37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37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37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37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37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37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37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37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37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37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37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37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37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37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37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37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37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37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37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37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37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37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37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37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37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37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37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37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37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37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37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37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37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37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37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37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37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37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37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37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37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37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37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37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37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37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37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37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37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37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37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37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37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37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37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37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37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37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37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37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37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37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37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37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37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37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37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37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37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37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37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37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37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37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37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37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37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37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37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37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37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37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37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37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37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37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37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37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37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37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37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37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37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37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37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37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37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37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37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37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37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37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37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37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37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37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37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37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37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37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37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37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37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37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37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37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37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37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37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37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37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37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37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37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37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37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37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37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37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37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37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37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37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37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37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37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37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37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37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37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37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37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37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37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37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37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37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37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37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37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37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37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37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37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37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37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37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37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37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37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37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37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37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37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37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37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37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37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37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37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37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37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37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37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37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37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37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37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37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37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37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37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37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37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37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37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37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37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37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37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37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37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37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37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37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37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37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37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37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37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37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37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37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37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37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37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37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37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37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37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37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37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37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37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37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37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37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37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37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37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37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37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37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37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37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37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37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37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37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37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37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37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37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37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37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37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37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37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37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37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37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37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37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37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37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37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37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37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37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37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37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37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37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37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37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37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37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37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37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37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37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37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37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37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37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37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37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37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37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37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37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37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37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37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37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37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37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37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37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37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37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37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37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37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37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37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37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37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37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37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37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37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37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37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37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37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37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37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37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37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37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37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37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37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37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37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37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37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37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37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37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37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37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37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37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37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37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37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37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37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37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37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37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37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37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37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37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37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37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37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37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37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37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37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37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37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37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37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37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37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37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37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37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37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37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37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37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37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37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37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37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37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37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37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37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37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37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37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37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37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37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37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37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37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37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37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37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37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37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37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37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37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37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37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37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37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37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37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37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37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37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37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37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37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37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37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37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37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37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37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37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37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37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37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37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37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37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37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37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37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37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37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37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37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37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37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37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37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37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37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37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37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37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37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37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37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37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37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37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37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37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37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37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37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37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37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37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37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37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37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37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37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37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37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37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37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37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37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37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37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37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37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37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37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37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37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37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37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37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37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37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37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37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37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37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37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37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37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37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37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37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37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37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37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37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37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37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37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37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37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37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37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37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37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37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37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37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37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37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37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37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37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37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37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37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37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37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37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37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37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37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37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37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37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37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37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37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37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37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37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37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37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37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37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37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37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37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37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37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37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37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37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37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37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37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37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37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37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37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37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37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37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37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37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37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37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37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37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37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37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37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37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37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37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37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37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37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37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37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37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37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37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37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37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37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37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37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37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37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37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37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37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37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37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37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37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37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37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37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37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37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37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37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37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37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37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37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37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37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37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37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37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37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37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37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37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37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37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37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37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37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37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37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37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37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37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37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37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37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37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37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37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37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37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37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37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37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37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37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37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37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37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37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37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37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37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37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37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37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37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37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37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37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37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37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37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37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37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37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37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37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37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37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37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37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37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37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37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37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37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37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37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37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37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37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37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37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37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37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37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37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37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37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37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37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37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37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37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37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37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37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37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37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37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37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37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37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37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37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37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37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37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37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37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37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37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37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37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37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37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37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37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37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37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37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37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37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37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37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37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37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37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37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37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37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37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37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37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37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37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37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37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37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37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37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37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37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37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37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37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37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37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37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37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37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37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37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37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37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37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37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37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37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37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37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37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37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37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37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37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37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37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37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37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37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37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37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37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37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37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37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37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37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37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37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37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37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37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37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37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37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37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37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37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37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37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37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37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37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37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37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37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37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37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37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37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37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37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37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37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37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37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37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37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37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37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37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37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37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37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37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37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37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37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37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37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37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37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37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37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37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37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37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37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37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37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37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37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37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37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37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37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37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37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37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37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37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37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37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37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37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37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37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37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37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37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37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37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37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37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37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37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37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37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37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37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37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37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37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37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37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37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37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37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37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37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37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37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37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37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37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37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37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37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37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37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37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37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37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37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37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37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37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37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37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37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37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37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37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37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37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37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37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37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37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37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37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37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37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37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37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37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37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37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37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37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37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37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37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37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37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37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37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37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37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37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37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37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37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37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37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37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37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37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37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37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37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37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37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37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37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37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37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37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37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37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37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37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37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37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37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37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37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37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37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37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37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37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37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37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37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37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37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37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37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37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37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37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37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37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37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37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37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37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37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37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37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37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37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37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37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37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37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37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37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37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37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37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37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37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37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37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37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37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37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37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37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37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37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37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37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37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37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37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37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37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37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37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37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37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37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37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37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37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37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37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37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37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37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37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37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37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37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37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37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37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37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37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37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37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37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37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37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37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37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37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37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37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37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37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37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37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37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37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37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37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37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37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37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37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37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37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37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37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37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37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37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37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37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37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37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37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37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37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37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37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37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37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37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37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37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37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37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37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37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37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37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37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37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37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37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37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37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37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37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37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37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37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37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37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37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37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37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37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37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37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37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37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37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37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37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37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37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37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37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37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37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37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37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37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37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37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37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37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37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37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37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37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37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37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37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37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37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37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37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37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37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37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37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37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37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37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37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37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37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37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37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37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37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37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37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37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37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37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37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37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37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37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37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37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37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37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37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37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37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37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37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37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37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37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37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37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37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37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37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37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37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37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37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37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37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37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37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37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37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37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37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37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37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37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37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37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37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37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37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37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37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37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37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37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37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37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37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37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37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37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37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37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37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37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37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37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37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37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37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37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37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37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37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37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37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37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37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37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37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37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37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37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37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37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37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37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37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37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37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37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37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37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37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37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37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37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37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37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37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37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37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37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37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37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37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37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37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37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37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37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37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37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37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37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37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37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37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37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37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37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37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37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37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37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37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37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37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37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37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37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37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37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37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37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37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37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37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37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37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37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37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37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37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37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37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37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37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37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37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37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37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37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37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37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37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37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37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37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37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37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37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37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37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37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37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37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37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37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37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37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37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37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37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37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37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37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37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37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37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37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37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37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37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37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37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37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37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37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37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37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37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37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37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37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37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37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37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37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37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37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37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37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37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37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37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37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37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37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37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37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37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37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37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37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37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37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37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37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37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37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37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37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37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37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37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37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37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37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37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37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37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37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37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37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37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37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37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37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37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37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37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37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37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37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37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37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37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37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37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37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37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37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37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37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37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37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37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37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37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37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37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37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37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37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37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37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37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37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37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37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37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37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37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37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37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37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37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37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37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37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37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37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37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37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37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37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37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37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37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37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37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37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37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37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37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37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37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37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37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37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37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37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37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37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37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37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37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37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37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37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37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37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37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37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37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37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37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37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37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37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37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37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37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37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37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37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37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37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37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37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37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37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37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37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37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37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37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37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37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37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37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37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37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37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37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37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37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37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37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37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37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37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37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37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37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37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37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37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37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37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37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37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37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37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37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37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37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37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37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37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37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37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37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37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37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37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37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37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37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37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37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37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37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37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37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37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37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37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37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37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37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37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37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37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37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37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37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37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37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37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37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37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37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37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37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37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37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37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37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37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37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37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37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37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37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37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37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37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37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37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37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37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37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37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37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37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37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37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37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37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37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37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37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37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37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37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37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37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37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37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37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37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37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37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37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37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37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37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37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37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37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37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37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37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37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37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37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37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37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37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37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37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37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37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37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37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37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37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37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37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37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37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37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37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37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37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37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37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37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37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37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37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37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37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37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37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37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37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37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37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37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37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37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37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37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37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37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37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37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37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37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37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37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37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37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37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37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37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37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37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37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37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37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37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37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37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37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37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37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37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37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37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37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37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37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37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37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37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37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37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37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37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37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37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37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37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37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37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37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37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37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37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37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37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37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37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37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37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37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37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37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37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37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37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37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37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37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37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37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37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37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37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37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37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37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37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37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37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37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37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37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37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37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37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37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37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37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37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37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37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37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37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37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37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37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37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37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37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37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37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37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37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37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37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37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37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37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37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37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37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37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37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37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37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37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37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37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37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37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37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37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37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37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37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37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37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37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37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37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37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37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37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37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37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37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37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37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37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37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37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37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37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37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37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37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37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37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37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37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37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37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37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37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37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37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37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37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37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37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37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37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37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37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37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37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37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37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37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37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37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37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37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37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37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37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37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37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37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37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37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37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37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37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37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37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37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37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37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37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37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37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37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37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37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37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37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37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37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37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37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37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37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37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37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37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37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37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37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37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37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37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37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37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37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37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37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37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37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37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37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37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37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37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37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37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37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37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37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37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37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37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37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37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37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37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37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37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37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37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37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37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37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37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37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37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37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37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37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37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37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37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37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37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37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37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37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37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37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37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37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37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37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37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37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37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37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37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37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37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37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37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37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37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37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37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37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37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37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37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37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37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37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37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37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37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37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37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37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37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37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37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37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37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37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37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37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37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37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37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37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37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37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37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37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37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37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37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37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37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37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37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37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37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37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37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37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37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37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37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37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37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37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37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37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37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37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37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37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37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37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37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37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37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37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37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37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37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37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37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37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37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37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37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37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37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37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37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37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37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37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37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37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37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37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37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37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37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37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37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37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37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37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37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37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37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37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37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37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37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37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37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37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37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37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37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37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37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37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37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37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37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37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37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37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37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37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37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37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37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37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37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37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37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37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37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37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37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37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37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37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37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37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37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37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37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37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37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37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37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37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37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37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37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37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37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37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37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37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37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37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37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37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37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37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37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37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37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37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37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37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37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37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37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37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37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37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37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37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37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37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37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37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37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37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37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37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37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37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37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37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37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37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37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37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37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37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37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37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37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37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37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39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39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39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39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39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39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39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39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39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39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39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39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39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39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39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39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39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39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39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39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39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39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39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39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39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39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39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39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39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39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39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39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39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39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39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39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39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39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39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39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39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39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39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39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39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39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39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39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39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39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39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39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39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39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39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39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39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39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39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39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39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39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39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39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39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39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39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39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39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39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39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39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39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39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39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39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39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39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39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39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39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39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39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39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39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39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39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39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39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39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39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39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39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39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39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39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39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39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39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39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39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39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39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39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39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39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39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39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39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39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39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39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39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39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39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39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39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39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39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39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39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39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39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39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39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39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39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39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39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39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39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39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39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39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39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39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39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39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39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39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39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39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39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39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39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39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39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39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39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39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39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39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39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39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39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39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39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39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39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39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39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39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39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39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39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39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39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39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39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39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39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39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39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39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39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39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39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39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39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39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39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39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39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39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39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39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39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39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39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39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39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39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39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39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39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39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39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39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39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39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39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39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39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39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39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39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39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39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39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39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39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39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39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39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39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39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39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39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39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39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39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39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39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39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39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39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39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39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39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39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39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39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39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39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39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39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39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39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39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39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39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39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39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39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39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39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39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39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39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39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39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39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39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39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39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39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39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39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39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39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39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39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39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39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39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39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39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39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39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39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39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39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39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39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39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39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39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39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39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39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39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39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39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39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39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39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39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39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39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39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39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39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39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39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39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39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39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39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39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39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39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39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39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39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39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39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39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39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39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39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39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39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39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39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39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39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39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39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39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39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39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39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39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39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39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39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39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39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39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39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39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39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39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39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39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39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39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39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39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39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39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39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39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39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39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39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39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39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39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39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39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39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39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39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39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39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39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39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39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39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39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39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39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39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39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39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39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39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39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39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39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39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39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39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39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39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39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39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39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39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39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39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39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39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39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39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39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39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39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39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39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39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39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39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39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39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39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39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39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39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39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39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39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39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39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39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39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39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39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39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39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39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39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39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39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39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39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39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39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39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39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39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39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39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39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39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39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39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39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39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39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39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39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39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39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39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39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39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39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39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39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39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39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39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39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39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39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39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39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39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39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39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39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39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39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39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39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39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39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39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39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39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39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39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39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39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39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39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39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39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39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39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39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39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39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39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39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39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39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39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39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39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39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39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39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39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39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39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39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39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39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39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39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39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39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39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39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39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39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39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39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39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39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39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39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39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39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39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39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39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39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39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39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39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39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39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39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39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39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39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39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39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39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39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39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39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39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39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39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39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39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39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39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39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39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39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39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39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39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39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39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39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39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39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39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39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39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39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39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39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39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39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39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39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39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39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39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39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39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39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39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39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39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39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39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39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39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39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39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39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39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39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39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39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39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39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39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39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39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39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39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39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39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39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39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39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39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39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39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39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39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39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39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39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39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39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39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39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39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39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39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39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39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39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39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39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39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39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39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39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39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39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39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39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39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39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39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39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39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39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39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39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39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39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39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39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39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39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39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39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39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39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39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39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39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39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39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39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39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39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39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39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39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39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39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39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39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39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39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39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39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39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39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39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39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39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39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39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39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39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39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39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39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39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39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39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39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39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39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39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39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39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39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39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39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39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39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39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39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39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39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39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39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39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39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39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39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39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39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39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39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39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39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39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39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39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39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39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39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39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39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39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39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39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39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39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39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39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39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39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39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39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39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39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39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39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39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39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39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39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39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39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39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39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39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39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39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39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39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39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39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39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39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39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39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39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39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39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39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39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39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39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39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39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39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39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39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39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39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39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39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39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39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39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39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39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39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39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39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39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39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39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39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39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39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39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39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39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39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39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39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39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39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39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39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39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39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39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39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39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39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39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39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39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39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39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39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39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39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39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39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39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39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39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39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39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39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39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39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39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39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39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39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39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39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39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39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39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39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39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39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39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39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39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39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39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39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39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39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39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39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39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39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39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39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39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39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39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39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39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39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39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39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39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39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39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39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39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39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39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39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39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39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39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39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39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39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39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39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39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39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39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39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39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39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39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39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39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39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39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39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39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39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39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39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39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39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39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39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39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39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39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39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39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39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39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39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39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39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39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39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39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39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39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39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39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39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39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39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39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39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39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39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39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39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39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39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39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39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39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39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39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39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39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39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39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39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39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39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39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39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39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39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39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39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39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39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39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39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39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39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39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39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39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39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39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39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39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39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39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39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39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39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39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39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39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39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39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39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39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39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39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39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39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39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39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39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39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39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39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39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39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39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39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39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39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39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39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39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39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39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39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39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39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39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39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39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39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39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39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39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39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39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39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39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39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39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39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39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39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39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39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39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39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39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39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39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39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39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39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39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39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39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39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39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39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39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39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39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39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39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39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39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39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39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39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39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39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39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39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39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39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39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39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39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39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39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39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39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39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39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39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39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39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39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39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39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39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39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39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39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39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39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39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39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39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39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39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39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39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39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39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39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39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39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39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39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39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39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39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39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39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39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39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39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39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39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39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39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39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39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39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39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39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39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39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39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39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39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39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39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39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39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39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39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39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39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39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39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39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39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39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39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39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39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39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39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39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39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39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39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39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39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39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39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39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39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39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39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39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39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39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39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39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39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39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39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39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39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39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39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39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39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39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39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39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39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39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39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39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39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39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39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39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39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39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39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39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39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39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39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39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39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39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39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39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39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39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39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39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39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39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39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39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39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39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39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39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39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39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39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39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39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39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39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39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39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39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39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39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39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39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39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39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39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39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39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39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39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39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39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39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39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39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39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39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39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39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39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39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39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39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39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39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39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39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39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39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39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39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39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39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39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39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39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39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39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39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39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39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39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39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39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39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39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39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39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39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39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39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39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39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39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39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39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39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39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39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39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39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39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39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39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39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39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39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39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39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39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39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39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39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39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39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39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39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39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39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39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39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39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39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39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39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39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39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39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39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39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39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39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39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39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39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39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39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39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39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39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39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39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39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39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39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39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39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39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39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39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39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39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39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39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39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39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39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39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39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39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39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39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39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39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39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39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39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39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39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39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39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39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39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39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39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39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39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39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39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39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39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39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39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39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39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39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39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39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39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39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39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39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39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39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39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39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39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39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39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39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39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39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39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39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39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39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39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39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39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39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39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39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39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39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39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39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39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39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39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39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39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39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39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39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39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39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39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39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39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39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39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39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39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39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39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39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39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39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39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39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39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39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39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39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39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39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39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39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39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39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39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39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39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39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39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39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39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39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39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39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39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39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39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39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39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39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39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39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39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39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39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39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39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39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39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39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39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39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39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39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39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39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39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39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39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39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39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39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39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39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39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39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39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39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39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39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39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39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39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39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39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39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39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39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39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39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39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39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39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39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39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39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39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39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39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39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39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39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39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39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39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39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39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39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39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39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39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39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39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39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39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39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39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39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39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39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39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39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39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39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39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39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39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39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39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39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39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39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39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39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39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39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39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39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39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39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39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39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39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39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39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39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39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39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39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39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39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39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39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39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39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39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39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39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39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39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39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39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39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39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39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39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39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39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39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39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39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39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39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39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39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39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39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39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39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39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39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39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39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39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39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39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39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39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39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39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39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39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39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39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39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39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39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39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39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39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39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39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39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39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39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39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39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39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39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39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39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39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39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39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39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39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39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39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39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39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39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39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39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39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39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39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39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39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39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39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39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39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39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39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39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39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39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39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39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39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39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39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39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39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39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39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39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39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39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39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39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39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39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39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39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39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39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39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39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39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39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39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39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39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39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39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39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39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39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39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39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39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39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39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39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39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39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39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39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39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39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39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39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39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39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39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39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39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39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39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39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39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39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39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39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39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39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39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39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39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39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39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39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39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39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39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39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39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39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39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39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39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39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39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39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39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39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39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39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39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39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39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39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39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39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39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39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39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39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39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39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39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39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39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39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39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39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39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39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39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39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39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39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39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39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39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39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39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39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39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39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39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39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39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39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39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39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39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39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39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39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39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39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39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39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39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39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39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39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39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39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39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39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39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39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39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39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39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39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39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39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39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39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39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39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39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39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39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39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39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39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39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39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39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39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39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39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39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39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39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39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39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39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39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39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39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39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39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39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39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39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39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39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39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39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39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39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39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39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39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39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39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39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39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39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39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39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39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39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39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39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39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39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39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39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39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39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39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39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39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39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39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39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39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39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39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39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39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39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39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39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39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39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39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39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39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39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39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39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39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39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39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39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39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39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39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39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39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39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39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39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39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39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39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39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39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39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39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39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39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39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39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39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39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39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39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39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39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39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39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39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39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39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39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39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39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39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39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39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39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39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39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39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39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39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39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39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39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39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39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39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39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39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39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39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39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39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39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39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39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39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39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39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39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39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39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39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39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39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39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39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39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39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39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39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39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39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39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39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39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39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39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39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39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39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39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39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39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39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39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39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39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39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39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39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39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39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39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39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39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39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39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39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39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39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39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39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39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39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39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39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39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39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39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39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39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39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39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39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39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39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39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39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39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39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39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39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39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39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39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39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39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39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39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39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39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39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39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39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39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39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39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39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39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39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39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39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39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39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39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39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39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39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39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39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39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39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39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39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39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39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39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39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39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39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39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39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39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39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39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39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39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39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39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39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39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39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39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39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39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39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39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39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39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39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39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39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39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39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39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39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39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39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39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39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39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39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39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39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39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39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39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39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39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39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39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39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39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39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39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39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39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39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39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39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39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39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39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39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39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39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39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39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39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39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39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39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39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39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39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39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39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39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39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39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39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39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39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39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39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39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39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39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39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39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39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39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39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39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39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39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39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39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39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39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39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39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39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39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39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39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39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39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39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39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39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39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39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39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39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39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39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39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39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39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39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39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39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39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39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39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39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39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39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39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39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39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39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39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39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39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39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39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39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39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39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39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39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39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39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39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39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39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39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39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39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39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39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39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39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39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39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39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39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39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39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39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39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39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39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39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39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39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39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39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39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39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39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39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39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39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39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39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39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39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39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39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39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39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39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39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39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39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39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39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39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39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39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39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39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39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39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39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39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39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39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39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39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39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39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39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39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39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39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39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39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39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39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39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39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39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39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39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39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39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39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39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39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39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39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39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39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39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39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39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39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39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39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39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39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39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39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39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39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39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39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39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39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39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39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39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39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39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39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39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39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39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39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39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39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39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39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39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39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39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39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39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39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39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39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39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39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39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39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39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39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39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39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39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39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39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39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39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39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39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39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39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39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39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39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39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39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39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39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39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39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39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39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39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39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39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39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39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39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39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39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39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39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39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39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39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39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39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39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39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39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39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39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39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39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39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39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39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39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39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39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39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39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39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39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39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39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39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39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39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39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39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39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39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39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39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39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39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39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39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39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39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39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39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39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39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39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39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39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39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39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39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39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39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39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39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39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39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39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39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39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39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39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39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39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39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39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39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39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39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39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39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39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39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39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39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39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39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39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39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39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39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39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39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39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39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39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39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39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39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39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39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39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39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39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39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39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39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39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39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39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39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39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39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39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39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39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39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39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39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39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39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39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39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39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39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39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39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39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39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39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39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39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39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39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39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39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39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39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39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39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39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39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39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39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39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39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39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39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39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39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39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39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39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39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39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39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39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39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39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39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39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39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39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39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39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39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39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39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39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39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39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39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39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39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39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39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39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39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39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39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39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39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39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39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39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39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39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39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39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39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39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39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39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39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39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39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39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39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39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39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39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39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39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39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39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39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39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39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39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39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39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39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39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39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39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39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39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39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39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39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39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39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39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39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39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39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39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39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39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39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39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39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39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39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39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39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39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39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39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39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39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39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39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39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39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39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39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39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39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39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39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39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39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39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39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39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39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39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39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39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39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39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39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39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39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39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39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39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39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39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39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39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39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39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39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39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39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39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39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39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39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39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39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39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39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39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39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39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39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39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39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39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39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39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39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39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39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39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39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39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39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39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39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39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39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39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39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39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39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39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39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39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39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39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39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39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39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39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39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39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39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39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39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39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39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39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39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39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39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39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39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39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39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39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39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39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39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39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39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39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39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39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39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39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39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39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39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39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39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39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39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39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39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39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39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39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39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39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39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39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39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39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39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39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39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39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39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39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39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39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39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39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39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39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39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39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39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39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39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39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39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39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39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39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39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39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39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39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39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39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39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39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39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39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39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39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39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39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39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39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39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39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39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39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39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39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39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39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39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39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39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39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39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39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39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39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39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39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39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39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39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39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39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39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39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39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39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39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39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39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39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39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39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39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39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39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39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39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39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39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39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39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39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39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39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39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39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39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39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39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39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39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39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39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39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39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39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39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39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39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39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39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39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39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39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39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39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39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39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39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39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39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39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39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39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39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39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39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39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39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39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39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39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39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39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39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39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39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39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39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39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39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39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39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39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39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39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39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39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39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39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39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39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39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39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39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39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39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39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39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39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39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39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39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39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39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39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39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39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39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39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39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39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39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39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39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39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39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39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39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39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39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39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39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39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39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39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39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39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39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39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39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39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39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39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39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39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39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39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39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39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39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39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39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39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39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39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39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39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39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39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39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39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39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39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39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39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39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39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39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39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39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39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39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39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39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39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39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39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39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39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39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39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39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39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39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39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39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39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39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39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39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39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39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39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39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39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39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39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39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39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39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39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39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39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39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39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39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39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39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39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39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39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39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39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39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39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39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39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39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39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39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39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39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39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39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39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39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39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39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39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39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39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39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39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39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39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39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39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39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39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39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39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39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39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39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39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39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39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39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39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39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39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39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39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39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39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39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39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39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39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39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39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39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39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39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39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39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39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39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39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39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39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39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39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39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39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39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39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39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39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39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39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39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39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39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39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39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39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39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39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39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39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39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39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39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39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39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39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39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39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39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39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39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39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39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39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39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39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39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39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39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39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39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39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39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39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39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39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39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39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39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39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39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39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39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39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39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39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39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39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39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39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39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39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39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39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39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39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39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39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39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39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39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39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39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39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39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39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39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39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39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39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39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39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39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39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39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39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39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39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39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39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39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39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39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39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39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39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39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39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39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39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39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39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39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39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39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39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39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39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39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39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39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39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39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39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39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39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39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39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39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39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39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39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39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39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39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39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39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39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39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39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39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39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39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39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39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39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39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39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39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39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39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39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39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39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39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39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39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39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39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39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39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39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39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39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39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39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39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39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39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39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39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39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39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39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39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39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39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39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39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39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39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39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39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39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39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39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39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39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39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39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39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39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39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39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39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39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39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39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39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39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39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39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39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39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39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39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39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39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39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39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39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39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39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39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39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39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39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39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39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39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39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39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39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39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39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39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39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39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39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39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39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39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39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39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39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39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39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39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39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39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39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39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39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39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39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39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39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39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39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39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39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39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39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39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39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39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39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39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39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39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39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39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39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39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39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39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39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39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39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39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39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39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39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39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39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39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39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39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39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39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39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39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39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39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39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39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39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39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39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39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39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39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39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39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39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39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39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39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39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39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39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39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39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39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39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39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39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39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39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39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39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39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39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39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39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39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39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39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39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39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39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39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39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39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39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39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39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39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39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39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39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39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39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39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39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39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39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39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39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39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39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39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39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39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39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39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39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39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39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39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39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39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39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39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39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39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39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39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39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39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39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39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39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39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39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39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39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39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39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39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39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39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39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39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39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39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39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39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39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39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39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39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39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39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39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39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39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39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39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39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39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39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39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39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39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39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39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39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39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39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39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39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39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39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39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39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39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39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39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39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39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39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39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39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39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39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39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39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39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39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39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39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39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39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39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39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39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39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39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39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39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39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39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39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39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39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39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39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39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39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39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39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39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39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39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39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39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39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39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39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39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39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39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39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39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39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39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39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39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39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39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39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39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39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39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39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39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39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39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39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39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39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39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39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39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39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39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39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39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39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39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39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39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39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39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39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39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39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39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39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39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39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39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39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39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39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39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39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39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39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39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39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39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39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39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39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39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39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39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39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39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39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39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39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39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39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39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39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39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39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39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39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39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39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39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39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39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39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39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39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39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39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39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39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39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39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39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39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39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39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39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39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39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39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39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39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39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39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39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39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39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39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39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39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39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39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39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39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39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39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39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39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39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39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39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39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39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39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39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39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39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39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39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39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39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39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39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39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39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39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39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39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39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39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39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39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39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39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39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39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39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39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39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39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39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39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39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39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39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39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39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39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39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39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39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39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39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39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39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39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39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39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39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39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39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39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39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39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39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39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39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39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39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39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39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39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39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39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39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39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39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39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39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39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39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39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39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39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39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39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39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39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39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39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39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39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39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39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39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39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39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39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39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39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39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39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39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39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39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39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39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39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39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39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39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39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39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39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39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39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39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39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39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39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39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39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39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39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39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39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39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39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39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39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39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39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39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39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39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39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39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39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39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39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39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39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39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39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39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39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39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39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39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39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39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39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39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39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39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39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39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39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39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39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39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39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39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39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39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39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39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39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39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39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39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39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39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39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39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39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39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39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39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39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39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39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39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39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39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39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39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39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39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39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39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39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39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39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39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39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39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39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39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39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39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39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39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39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39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39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39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39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39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39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39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39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39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39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39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39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39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39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39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39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39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39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39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39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39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39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39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39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39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39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39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39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39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39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39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39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39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39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39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39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39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39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39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39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39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39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39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39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39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39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39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39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39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39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39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39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39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39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39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39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39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39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39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39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39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39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39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39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39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39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39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39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39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39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39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39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39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39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39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39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39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39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39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39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39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39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39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39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39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39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39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39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39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39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39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39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39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39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39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39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39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39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39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39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39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39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39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39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39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39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39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39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39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39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39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39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39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39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39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39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39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39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39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39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39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39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39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39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39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39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39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39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39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39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39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39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39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39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39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39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39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39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39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39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39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39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39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39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39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39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39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39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39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39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39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39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39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39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39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39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39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39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39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39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39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39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39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39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39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39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39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39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39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39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39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39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39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39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39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39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39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39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39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39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39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39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39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39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39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39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39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39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39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39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39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39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39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39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39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39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39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39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39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39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39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39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39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39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39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39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39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39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39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39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39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39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39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39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39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39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39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39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39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39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39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39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39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39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39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39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39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39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39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39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39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39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39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39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39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39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39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39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39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39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39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39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39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39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39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39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39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39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39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39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39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39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39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39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39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39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39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39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39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39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39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39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39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39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39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39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39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39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39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39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39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39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39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39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39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39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39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39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39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39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39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39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39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39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39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39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39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39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39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39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39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39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39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39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39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39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39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39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39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39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39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39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39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39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39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39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39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39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39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39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39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39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39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39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39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39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39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39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39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39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39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39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39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39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39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39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39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39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39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39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39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39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39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39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39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39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39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39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39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39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39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39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39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39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39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39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39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39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39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39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39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39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39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39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39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39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39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39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39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39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39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39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39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39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39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39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39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39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39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39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39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39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39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39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39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39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39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39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39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39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39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39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39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39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39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39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39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39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39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39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39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39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39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39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39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39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39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39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39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39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39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39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39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39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39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39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39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39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39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39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39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39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39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39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39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39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39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39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39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39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39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39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39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39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39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39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39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39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39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39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39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39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39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39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39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39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39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39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39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39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39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39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39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39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39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39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39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39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39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39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39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39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39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39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39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39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39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39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39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39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39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39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39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39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39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39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39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39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39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39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39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39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39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39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39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39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39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39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39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39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39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39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39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39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39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39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39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39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39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39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39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39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39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39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39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39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39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39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39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39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39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39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39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39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39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39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39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39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39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39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39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39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39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39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39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39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39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39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39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39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39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39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39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39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39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39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39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39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39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39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39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39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39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39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39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39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39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39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39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39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39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39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39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39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39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39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39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39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39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39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39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39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39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39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39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39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39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39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39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39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39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39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39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39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39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39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39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39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39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39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39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39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39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39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39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39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39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39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39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39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39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39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39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39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39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39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39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39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39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39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39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39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39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39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39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39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39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39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39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39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39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39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39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39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39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39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39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39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39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39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39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39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39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39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39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39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39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39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39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39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39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39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39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39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39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39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39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39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39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39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39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39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39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39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39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39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39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39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39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39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39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39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39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39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39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39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39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39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39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39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39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39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39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39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39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39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39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39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39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39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39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39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39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39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39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39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39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39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39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39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39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39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39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39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39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39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39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39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39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39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39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39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39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39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39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39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39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39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39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39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39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39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39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39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39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39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39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39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39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39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39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39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39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39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39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39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39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39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39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39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39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39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39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39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39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39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39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39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39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39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39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39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39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39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39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39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39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39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39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39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39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39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39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39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39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39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39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39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39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39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39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39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39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39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39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39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39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39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39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39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39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39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39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39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39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39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39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39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39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39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39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39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39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39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39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39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39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39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39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39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39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39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39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39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39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39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39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39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39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39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39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39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39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39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39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39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39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39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39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39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39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39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39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39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39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39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39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39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39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39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39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39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39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39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39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39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39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39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39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39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39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39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39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39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39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39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39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39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39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39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39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39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39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39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39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39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39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39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39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39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39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39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39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39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39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39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39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39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39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39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39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39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39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39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39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39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39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39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39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39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39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39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39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39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39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39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39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39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39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39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39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39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39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39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39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39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39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39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39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39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39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39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39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39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39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39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39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39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39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39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39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39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39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39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39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39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39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39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39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39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39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39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39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39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39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39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39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39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39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39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39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39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39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39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39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39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39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39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39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39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39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39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39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39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39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39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39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39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39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39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39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39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39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39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39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39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39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39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39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39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39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39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39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39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39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39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39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39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39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39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39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39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39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39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39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39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39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39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39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39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39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39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39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39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39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39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39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39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39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39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39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39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39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39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39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39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39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39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39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39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39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39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39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39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39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39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39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39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39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39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39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39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39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39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39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39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39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39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39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39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39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39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39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39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39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39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39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39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39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39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39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39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39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39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39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39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39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39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39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39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39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39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39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39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39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39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39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39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39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39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39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39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39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39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39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39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39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39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39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39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39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39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39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39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39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39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39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39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39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39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39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39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39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39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39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39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39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39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39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39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39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39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39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39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39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39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39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39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39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39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39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39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39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39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39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39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39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39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39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39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39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39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39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39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39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39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39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39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39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39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39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39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39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39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39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39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39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39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39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39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39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39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39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39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39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39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39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39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39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39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39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39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39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39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39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39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39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39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39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39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39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39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39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39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39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39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39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39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39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39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39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39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39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39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39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39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39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39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39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39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39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39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39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39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39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39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39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39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39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39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39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39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39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39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39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39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39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39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39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39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39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39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39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39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39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39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39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39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39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39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39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39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39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39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39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39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39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39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39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39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39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39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39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39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39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39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39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39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39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39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39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39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39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39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39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39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39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39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39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39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39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39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39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39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39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39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39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39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39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39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39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39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39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39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39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39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39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39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39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39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39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39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39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39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39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39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39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39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39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39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39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39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39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39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39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39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39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39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39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39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39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39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39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39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39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39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39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39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39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39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39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39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39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39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39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39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39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39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39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39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39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39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39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39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39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39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39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39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39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39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39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39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39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39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39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39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39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39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39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39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39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39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39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39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39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39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39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39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39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39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39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39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39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39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39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39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39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39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39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39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39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39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39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39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39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39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39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39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39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39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39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39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39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39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39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39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39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39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39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39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39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39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39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39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39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39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39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39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39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39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39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39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39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39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39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39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39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39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39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39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39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39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39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39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39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39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39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39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39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39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39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39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39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39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39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39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39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39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39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39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39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39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39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39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39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39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39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39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39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39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39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39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39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39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39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39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39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39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39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39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39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39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39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39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39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39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39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39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39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39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39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39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39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39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39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39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39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39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39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39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39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39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39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39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39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39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39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39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39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39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39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39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39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39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39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39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39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39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39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39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39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39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39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39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39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39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39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39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39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39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39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39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39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39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39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39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39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39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39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39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39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39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39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39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39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39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39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39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39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39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39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39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39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39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39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39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39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39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39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39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39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39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39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39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39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39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39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39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39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39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39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39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39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39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39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39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39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39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39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39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39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39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39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39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39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39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39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39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39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39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39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39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39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39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39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39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39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39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39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39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39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39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39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39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39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39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39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39</v>
      </c>
      <c r="B35984">
        <v>52800001</v>
      </c>
      <c r="C35984">
        <v>52900000</v>
      </c>
      <c r="D35984">
        <v>320</v>
      </c>
      <c r="E35984">
        <v>0.0234797</v>
      </c>
      <c r="F35984" s="12" t="s">
        <v>40</v>
      </c>
    </row>
    <row r="35985" spans="1:6">
      <c r="A35985" t="s">
        <v>39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39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39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39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39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39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39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39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39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39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39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39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39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39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39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39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39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39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39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39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39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39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39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39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39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39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39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39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39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39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39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39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39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39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39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39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39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39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39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39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39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39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39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39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39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39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39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39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39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39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39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39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39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39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39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39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39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39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39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39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39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39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39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39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39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39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39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39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39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39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39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39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39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39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39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39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39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39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39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39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39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39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39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39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39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39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39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39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39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39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39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39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39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39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39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39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39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39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39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39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39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39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39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39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39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39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39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39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39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39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39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39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39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39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39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39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39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39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39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39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39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39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39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39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39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39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39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39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39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39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39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39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39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39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39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39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39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39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39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39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39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39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39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39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39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39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39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39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39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39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39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39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39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39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39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39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39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39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39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39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39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39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39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39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39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39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39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39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39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39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39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39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39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39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39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39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39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39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39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39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39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39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39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39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39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39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39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39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39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39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39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39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39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39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39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39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39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39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39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39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39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39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39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39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39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39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39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39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39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39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39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39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39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39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39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39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39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39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39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39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39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39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39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39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39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39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39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39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39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39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39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39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39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39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39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39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39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39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39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39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39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39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39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39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39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39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39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39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39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39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39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39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39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39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39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39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39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39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39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39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39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39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39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39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39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39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39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39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39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39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39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39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39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39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39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39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39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39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39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39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39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39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39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39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39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39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39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39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39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39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39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39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39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39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39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39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39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39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39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39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39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39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39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39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39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39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39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39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39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39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39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39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39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39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39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39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39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39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39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39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39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39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39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39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39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39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39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39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39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39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39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39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39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39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39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39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39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39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39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39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39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39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39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39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39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39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39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39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39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39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39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39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39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39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39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39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39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39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39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39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39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39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39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39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39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39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39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39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39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39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39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39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39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39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39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39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39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39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39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39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39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39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39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39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39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39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39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39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39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39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39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39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39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39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39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39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39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39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39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39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39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39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39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39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39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39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39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39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39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39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39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39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39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39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39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39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39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39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39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39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39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39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39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39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39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39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39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39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39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39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39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39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39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39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39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39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39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39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39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39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39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39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39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39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39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39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39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39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39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39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39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39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39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39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39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39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39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39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39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39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39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39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39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39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39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39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39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39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39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39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39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39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39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39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39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39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39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39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39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39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39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39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39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39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39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39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39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39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39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39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39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39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39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39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39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39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39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39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39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39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39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39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39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39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39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39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39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39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39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39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39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39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39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39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39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39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39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39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39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39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39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39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39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39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39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39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39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39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39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39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39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39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39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39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39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39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39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39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39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39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39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39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39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39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39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39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39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39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39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39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39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39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39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39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39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39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39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39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39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39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39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39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39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39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39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39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39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39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39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39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39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39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39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39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39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39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39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39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39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39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39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39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39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39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39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39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39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39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39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39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39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39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39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39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39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39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39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39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39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39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39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39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39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39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39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39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39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39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39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39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39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39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39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39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39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39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39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39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39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39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39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39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39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39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39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39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39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39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39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39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39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39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39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39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39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39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39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39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39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39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39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39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39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39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39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39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39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39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39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39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39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39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39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39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39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39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39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39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39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39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39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39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39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39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39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39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39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39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39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39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39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39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39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39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39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39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39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39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39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39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39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39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39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39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39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39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39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39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39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39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39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39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39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39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39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39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39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39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39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39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39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39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39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39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39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39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39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39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39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39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39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39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39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39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39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39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39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39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39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39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39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39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39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39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39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39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39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39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39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39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39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39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39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39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39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39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39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39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39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39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39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39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39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39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39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39</v>
      </c>
      <c r="B36730">
        <v>60260001</v>
      </c>
      <c r="C36730">
        <v>60360000</v>
      </c>
      <c r="D36730">
        <v>724</v>
      </c>
      <c r="E36730" s="12" t="s">
        <v>41</v>
      </c>
      <c r="F36730">
        <v>0.00679967</v>
      </c>
    </row>
    <row r="36731" spans="1:6">
      <c r="A36731" t="s">
        <v>39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39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39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39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39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39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39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39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39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39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39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39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39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39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39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39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39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39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39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39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39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39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39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39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39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39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39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39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39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39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39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39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39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39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39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39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39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39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39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39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39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39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39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39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39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39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39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39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39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39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39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39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39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39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39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39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39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39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39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39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39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39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39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39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39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39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39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39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39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39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39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39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39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39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39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39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39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39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39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39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39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39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39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39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39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39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39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39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39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39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39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39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39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39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39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39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39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39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39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39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39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39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39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39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39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39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39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39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39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39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39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39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39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39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39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39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39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39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39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39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39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39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39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39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39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39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39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39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39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39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39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39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39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39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39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39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39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39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39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39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39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39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39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39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39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39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39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39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39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39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39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39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39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39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39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39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39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39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39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39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39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39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39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39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39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39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39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39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39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39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39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39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39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39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39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39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39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39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39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39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39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39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39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39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39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39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39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39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39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39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39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39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39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39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39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39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39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39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39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39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39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39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39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39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39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39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39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39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39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39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39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39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39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39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39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39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39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39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39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39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39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39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39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39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39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39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39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39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39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39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39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39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39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39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39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39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39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39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39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39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39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39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39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39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39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39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39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39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39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39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39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39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39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39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39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39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39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39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39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39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39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39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39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39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39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39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39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39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39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39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39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39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39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39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39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39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39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39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39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39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39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39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39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39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39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39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39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39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39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39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39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39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39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39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39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39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39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39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39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39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39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39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39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39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39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39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39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39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39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39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39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39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39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39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39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39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39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39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39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39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39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39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39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39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39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39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39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39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39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39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39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39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39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39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39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39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39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39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39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39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39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39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39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39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39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39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39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39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39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39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39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39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39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39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39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39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39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39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39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39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39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39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39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39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39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39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39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39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39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39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39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39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39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39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39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39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39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39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39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39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39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39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39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39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39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39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39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39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39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39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39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39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39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39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39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39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39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39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39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39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39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39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39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39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39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39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39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39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39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39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39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39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39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39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39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39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39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39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39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39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39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39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39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39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39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39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39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39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39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39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39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39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39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39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39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39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39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39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39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39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39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39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39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39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39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39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39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39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39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39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39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39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39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39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39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39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39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39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39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39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39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39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39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39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39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39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39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39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39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39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39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39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39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39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39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39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39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39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39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39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39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39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39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39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39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39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39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39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39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39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39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39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39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39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39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39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39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39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39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39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39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39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39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39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39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39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39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39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39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39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39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39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39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39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39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39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39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39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39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39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39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39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39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39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39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39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39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39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39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39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39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39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39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39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39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39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39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39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39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39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39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39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39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39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39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39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39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39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39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39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39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39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39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39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39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39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39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39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39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39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39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39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39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39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39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39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39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39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39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39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39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39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39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39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39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39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39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39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39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39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39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39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39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39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39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39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39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39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39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39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39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39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39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39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39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39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39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39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39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39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39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39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39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39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39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39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39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39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39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39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39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39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39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39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39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39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39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39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39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39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39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39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39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39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39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39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39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39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39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39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39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39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39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39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39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39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39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39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39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39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39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39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39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39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39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39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39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39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39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39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39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39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39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39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39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39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39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39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39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39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39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39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39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39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39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39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39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39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39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39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39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39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39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39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39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39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39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39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39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39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39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39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39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39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39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39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39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39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39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39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39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39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39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39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39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39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39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39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39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39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39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39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39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39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39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39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39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39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39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39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39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39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39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39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39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39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39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39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39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39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39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39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39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39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39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39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39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39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39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39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39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39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39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39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39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39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39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39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39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39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39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39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39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39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39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39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39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39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39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39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39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39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39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39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39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39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39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39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39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39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39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39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39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39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39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39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39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39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39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39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39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39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39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39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39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39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39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39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39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39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39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39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39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39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39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39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39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39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39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39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39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39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39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39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39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39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39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39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39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39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39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39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39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39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39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39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39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39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39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39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39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39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39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39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39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39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39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39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39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39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39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39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39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39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39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39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39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39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39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39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39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39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39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39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39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39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39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39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39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39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39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39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39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39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39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39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39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39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39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39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39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39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39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39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39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39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39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39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39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39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39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39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39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39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39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39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39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39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39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39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39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39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39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39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39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39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39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39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39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39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39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39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39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39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39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39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39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39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39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39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39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39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39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39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39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39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39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39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39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39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39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39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39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39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39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39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39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39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39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39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39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39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39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39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39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39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39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39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39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39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39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39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39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39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39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39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39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39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39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39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39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39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39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39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39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39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39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39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39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39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39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39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39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39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39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39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39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39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39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39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39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39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39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39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39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39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39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39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39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39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39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39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39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39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39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39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39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39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39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39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39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39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39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39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39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39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39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39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39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39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39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39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39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39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39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39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39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39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39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39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39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39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39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39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39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39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39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39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39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39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39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39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39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39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39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39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39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39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39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39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39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39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39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39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39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39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39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39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39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39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39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39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39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39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39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39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39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39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39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39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39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39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39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39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39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39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39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39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39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39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39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39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39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39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39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39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39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39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39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39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39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39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39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39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39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39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39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39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39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39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39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39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39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39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39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39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39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39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39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39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39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39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39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39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39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39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39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39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39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39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39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39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39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39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39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39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39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39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39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39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39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39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39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39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39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39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39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39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39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39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39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39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39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39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39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39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39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39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39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39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39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39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39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39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39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39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39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39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39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39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39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39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39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39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39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39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39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39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39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39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39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39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39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39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39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39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39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39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39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39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39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39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39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39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39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39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39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39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39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39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39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39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39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39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39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39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39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39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39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39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39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39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39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39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39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39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39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39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39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39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39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39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39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39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39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39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39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39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39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39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39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39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39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39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39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39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39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39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39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39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39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39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39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39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39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39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39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39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39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39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39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39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39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39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39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39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39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39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39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39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39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39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39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39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39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39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39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39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39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39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39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39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39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39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39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39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39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39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39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39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39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39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39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39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39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39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39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39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39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39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39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39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39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39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39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39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39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39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39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39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39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39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39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39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39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39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39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39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39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39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39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39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39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39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39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39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39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39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39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39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39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39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39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39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39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39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39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39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39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39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39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39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39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39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39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39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39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39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39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39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39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39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39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39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39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39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39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39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39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39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39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39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39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39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39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39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39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39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39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39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39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39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39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39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39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39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39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39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39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39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39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39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39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39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39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39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39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39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39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39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39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39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39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39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39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39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39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39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39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39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39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39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39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39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39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39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39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39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39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39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39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39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39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39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39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39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39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39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39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39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39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39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39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39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39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39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39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39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39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39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39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39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39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39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39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39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39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39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39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39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39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39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39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39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39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39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39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39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39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39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39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39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39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39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39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39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39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39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39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39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39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39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39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39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39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39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39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39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39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39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39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39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39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39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39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39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39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39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39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39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39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39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39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39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39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39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39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39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39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39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39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39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39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39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39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39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39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39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39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39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39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39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39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39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39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39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39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39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39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39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39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39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39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39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39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39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39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39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39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39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39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39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39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39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39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39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39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39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39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39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39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39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39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39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39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39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39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39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39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39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39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39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39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39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39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39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39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39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39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39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39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39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39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39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39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39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39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39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39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39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39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39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39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39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39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39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39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39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39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39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39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39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39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39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39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39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39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39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39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39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39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39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39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39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39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39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39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39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39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39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39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39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39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39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39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39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39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39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39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39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39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39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39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39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39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39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39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39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39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39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39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39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39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39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39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39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39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39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39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39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39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39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39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39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39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39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39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39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39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39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39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39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39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39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39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39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39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39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39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39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39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39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39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39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39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39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39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39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39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39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39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39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39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39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39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39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39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39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39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39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39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39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39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39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39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39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39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39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39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39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39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39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39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39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39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39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39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39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39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39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39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39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39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39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39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39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39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39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39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39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39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39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39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39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39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39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39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39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39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39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39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39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39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39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39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39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39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39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39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39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39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39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39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39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39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39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39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39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39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39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39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39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39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39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39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39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39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39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39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39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39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39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39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39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39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39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39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39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39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39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39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39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39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39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39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39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39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39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39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39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39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39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39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39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39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39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39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39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39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39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39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39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39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39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39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39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39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39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39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39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39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39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39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39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39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39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42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42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42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42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42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42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42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42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42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42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42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42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42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42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42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42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42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42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42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42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42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42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42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42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42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42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42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42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42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42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42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42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42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42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42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42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42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42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42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42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42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42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42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42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42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42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42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42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42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42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42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42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42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42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42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42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42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42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42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42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42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42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42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42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42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42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42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42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42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42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42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42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42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42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42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42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42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42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42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42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42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42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42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42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42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42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42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42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42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42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42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42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42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42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42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42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42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42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42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42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42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42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42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42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42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42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42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42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42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42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42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42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42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42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42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42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42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42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42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42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42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42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42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42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42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42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42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42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42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42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42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42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42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42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42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42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42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42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42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42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42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42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42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42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42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42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42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42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42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42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42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42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42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42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42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42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42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42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42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42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42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42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42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42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42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42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42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42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42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42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42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42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42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42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42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42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42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42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42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42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42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42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42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42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42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42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42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42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42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42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42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42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42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42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42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42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42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42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42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42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42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42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42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42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42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42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42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42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42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42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42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42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42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42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42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42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42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42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42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42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42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42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42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42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42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42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42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42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42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42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42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42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42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42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42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42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42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42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42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42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42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42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42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42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42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42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42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42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42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42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42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42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42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42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42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42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42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42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42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42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42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42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42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42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42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42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42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42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42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42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42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42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42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42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42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42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42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42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42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42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42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42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42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42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42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42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42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42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42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42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42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42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42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42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42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42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42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42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42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42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42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42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42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42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42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42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42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42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42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42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42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42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42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42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42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42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42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42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42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42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42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42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42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42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42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42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42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42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42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42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42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42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42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42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42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42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42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42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42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42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42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42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42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42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42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42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42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42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42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42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42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42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42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42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42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42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42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42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42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42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42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42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42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42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42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42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42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42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42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42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42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42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42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42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42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42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42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42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42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42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42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42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42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42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42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42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42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42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42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42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42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42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42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42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42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42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42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42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42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42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42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42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42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42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42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42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42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42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42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42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42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42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42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42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42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42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42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42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42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42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42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42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42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42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42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42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42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42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42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42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42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42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42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42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42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42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42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42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42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42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42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42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42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42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42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42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42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42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42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42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42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42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42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42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42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42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42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42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42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42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42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42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42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42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42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42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42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42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42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42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42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42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42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42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42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42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42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42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42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42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42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42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42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42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42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42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42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42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42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42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42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42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42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42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42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42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42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42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42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42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42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42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42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42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42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42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42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42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42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42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42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42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42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42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42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42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42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42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42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42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42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42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42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42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42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42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42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42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42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42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42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42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42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42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42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42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42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42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42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42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42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42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42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42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42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42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42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42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42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42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42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42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42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42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42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42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42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42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42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42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42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42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42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42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42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42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42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42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42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42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42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42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42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42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42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42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42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42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42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42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42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42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42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42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42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42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42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42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42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42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42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42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42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42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42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42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42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42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42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42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42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42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42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42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42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42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42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42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42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42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42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42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42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42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42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42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42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42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42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42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42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42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42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42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42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42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42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42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42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42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42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42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42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42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42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42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42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42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42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42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42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42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42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42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42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42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42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42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42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42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42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42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42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42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42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42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42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42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42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42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42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42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42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42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42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42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42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42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42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42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42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42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42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42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42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42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42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42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42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42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42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42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42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42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42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42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42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42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42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42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42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42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42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42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42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42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42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42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42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42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42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42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42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42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42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42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42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42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42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42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42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42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42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42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42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42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42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42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42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42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42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42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42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42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42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42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42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42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42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42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42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42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42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42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42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42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42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42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42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42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42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42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42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42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42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42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42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42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42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42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42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42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42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42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42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42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42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42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42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42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42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42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42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42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42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42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42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42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42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42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42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42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42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42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42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42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42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42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42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42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42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42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42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42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42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42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42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42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42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42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42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42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42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42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42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42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42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42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42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42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42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42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42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42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42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42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42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42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42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42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42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42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42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42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42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42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42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42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42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42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42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42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42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42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42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42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42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42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42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42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42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42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42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42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42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42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42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42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42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42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42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42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42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42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42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42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42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42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42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42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42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42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42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42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42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42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42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42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42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42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42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42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42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42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42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42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42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42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42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42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42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42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42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42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42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42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42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42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42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42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42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42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42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42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42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42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42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42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42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42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42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42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42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42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42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42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42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42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42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42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42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42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42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42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42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42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42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42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42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42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42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42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42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42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42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42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42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42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42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42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42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42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42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42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42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42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42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42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42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42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42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42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42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42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42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42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42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42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42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42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42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42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42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42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42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42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42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42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42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42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42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42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42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42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42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42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42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42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42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42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42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42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42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42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42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42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42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42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42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42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42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42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42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42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42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42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42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42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42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42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42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42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42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42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42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42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42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42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42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42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42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42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42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42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42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42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42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42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42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42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42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42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42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42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42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42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42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42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42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42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42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42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42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42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42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42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42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42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42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42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42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42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42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42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42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42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42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42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42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42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42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42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42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42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42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42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42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42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42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42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42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42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42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42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42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42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42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42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42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42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42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42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42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42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42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42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42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42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42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42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42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42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42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42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42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42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42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42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42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42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42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42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42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42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42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42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42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42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42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42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42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42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42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42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42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42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42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42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42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42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42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42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42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42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42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42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42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42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42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42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42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42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42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42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42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42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42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42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42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42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42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42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42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42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42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42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42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42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42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42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42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42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42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42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42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42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42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42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42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42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42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42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42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42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42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42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42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42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42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42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42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42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42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42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42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42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42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42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42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42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42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42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42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42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42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42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42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42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42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42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42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42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42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42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42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42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42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42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42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42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42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42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42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42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42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42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42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42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42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42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42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42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42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42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42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42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42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42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42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42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42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42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42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42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42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42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42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42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42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42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42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42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42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42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42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42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42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42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42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42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42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42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42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42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42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42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42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42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42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42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42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42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42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42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42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42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42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42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42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42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42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42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42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42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42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42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42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42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42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42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42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42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42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42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42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42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42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42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42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42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42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42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42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42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42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42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42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42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42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42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42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42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42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42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42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42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42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42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42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42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42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42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42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42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42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42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42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42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42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42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42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42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42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42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42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42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42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42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42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42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42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42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42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42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42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42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42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42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42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42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42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42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42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42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42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42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42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42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42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42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42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42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42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42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42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42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42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42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42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42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42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42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42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42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42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42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42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42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42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42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42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42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42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42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42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42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42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42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42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42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42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42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42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42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42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42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42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42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42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42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42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42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42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42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42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42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42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42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42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42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42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42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42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42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42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42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42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42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42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42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42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42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42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42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42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42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42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42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42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42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42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42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42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42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42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42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42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42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42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42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42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42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42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42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42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42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42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42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42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42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42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42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42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42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42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42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42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42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42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42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42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42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42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42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42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42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42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42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42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42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42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42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42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42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42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42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42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42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42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42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42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42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42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42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42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42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42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42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42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42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42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42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42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42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42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42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42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42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42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42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42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42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42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42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42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42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42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42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42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42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42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42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42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42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42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42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42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42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42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42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42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42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42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42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42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42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42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42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42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42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42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42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42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42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42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42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42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42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42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42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42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42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42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42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42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42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42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42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42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42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42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42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42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42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42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42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42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42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42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42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42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42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42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42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42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42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42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42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42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42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42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42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42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42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42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42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42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42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42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42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42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42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42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42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42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42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42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42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42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42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42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42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42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42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42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42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42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42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42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42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42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42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42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42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42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42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42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42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42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42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42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42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42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42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42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42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42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42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42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42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42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42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42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42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42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42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42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42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42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42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42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42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42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42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42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42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42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42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42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42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42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42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42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42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42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42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42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42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42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42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42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42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42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42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42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42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42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42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42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42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42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42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42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42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42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42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42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42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42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42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42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42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42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42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42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42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42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42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42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42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42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42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42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42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42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42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42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42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42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42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42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42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42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42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42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42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42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42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42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42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42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42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42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42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42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42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42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42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42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42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42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42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42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42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42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42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42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42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42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42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42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42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42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42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42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42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42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42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42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42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42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42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42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42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42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42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42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42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42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42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42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42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42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42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42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42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42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42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42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42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42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42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42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42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42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42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42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42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42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42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42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42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42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42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42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42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42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42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42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42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42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42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42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42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42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42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42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42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42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42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42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42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42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42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42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42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42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42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42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42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42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42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42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42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42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42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42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42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42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42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42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42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42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42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42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42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42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42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42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42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42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42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42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42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42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42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42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42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42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42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42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42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42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42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42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42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42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42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42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42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42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42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42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42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42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42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42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42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42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42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42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42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42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42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42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42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42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42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42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42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42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42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42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42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42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42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42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42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42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42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42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42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42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42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42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42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42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42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42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42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42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42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42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42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42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42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42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42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42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42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42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42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42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42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42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42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42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42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42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42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42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42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42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42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42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42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42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42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42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42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42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42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42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42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42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42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42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42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42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42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42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42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42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42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42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42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42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42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42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42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42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42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42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42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42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42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42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42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42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42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42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42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42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42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42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42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42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42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42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42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42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42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42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42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42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42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42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42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42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42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42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42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42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42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42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42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42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42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42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42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42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42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42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42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42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42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42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42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42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42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42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42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42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42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42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42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42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42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42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42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42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42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42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42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42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42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42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42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42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42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42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42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42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42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42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42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42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42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42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42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42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42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42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42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42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42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42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42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42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42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42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42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42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42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42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42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42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42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42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42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42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42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42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42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42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42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42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42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42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42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42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42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42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42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42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42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42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42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42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42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42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42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42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42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42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42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42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42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42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42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42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42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42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42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42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42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42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42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42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42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42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42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42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42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42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42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42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42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42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42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42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42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42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42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42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42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42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42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42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42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42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42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42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42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42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42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42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42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42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42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42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42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42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42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42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42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42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42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42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42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42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42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42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42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42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42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42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42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42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42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42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42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42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42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42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42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42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42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42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42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42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42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42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42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42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42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42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42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42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42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42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42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42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42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42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42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42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42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42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42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42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42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42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42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42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42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42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42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42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42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42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42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42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42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42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42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42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42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42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42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42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42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42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42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42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42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42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42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42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42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42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42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42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42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42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42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42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42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42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42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42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42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42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42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42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42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42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42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42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42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42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42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42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42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42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42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42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42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42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42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42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42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42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42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42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42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42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42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42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42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42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42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42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42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42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42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42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42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42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42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42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42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42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42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42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42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42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42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42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42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42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42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42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42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42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42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42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42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42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42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42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42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42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42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42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42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42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42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42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42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42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42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42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42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42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42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42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42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42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42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42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42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42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42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42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42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42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42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42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42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42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42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42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42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42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42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42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42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42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42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42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42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42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42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42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42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42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42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42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42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42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42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42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42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42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42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42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42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42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42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42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42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42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42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42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42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42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42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42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42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42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42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42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42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42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42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42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42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42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42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42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42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42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42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42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42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42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42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42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42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42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42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42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42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42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42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42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42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42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42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42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42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42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42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42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42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42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42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42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42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42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42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42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42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42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42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42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42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42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42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42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42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42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42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42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42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42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42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42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42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42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42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42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42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42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42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42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42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42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42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42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42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42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42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42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42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42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42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42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42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42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42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42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42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42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42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42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42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42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42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42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42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42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42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42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42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42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42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42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42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42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42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42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42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42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42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42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42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42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42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42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42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42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42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42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42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42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42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42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42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42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42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42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42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42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42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42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42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42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42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42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42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42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42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42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42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42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42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42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42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42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42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42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42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42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42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42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42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42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42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42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42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42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42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42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42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42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42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42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42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42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42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42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42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42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42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42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42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42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42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42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42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42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42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42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42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42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42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42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42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42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42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42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42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42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42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42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42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42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42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42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42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42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42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42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42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42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42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42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42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42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42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42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42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42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42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42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42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42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42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42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42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42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42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42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42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42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42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42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42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42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42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42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42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42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42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42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42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42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42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42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42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42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42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42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42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42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42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42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42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42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42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42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42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42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42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42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42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42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42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42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42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42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42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42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42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42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42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42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42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42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42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42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42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42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42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42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42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42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42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42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42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42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42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42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42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42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42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42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42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42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42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42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42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42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42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42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42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42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42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42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42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42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42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42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42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42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42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42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42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42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42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42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42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42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42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42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42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42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42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42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42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42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42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42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42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42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42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42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42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42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42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42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42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42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42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42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42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42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42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42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42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42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42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42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42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42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42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42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42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42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42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42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42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42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42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42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42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42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42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42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42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42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42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42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42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42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42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42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42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42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42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42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42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42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42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42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42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42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42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42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42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42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42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42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42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42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42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42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42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42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42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42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42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42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42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42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42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42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42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42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42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42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42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42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42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42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42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42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42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42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42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42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42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42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42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42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42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42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42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42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42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42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42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42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42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42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42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42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42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42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42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42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42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42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42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42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42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42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42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42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42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42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42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42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42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42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42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42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42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42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42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42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42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42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42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42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42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42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42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42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42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42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42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42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42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42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42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42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42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42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42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42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42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42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42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42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42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42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42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42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42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42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42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42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42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42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42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42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42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42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42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42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42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42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42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42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42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42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42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42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42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42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42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42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42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42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42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42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42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42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42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42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42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42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42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42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42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42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42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42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42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42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42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42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42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42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42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42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42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42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42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42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42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42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42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42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42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42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42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42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42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42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42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42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42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42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42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42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42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42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42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42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42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42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42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42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42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42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42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42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42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42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42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42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42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42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42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42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42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42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42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42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42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42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42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42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42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42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42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42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42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42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42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42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42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42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42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42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42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42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42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42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42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42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42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42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42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42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42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42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42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42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42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42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42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42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42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42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42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42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42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42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42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42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42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42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42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42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42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42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42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42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42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42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42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42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42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42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42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42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42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42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42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42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42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42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42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42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42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42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42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42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42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42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42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42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42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42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42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42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42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42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42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42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42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42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42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42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42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42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42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42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42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42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42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42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42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42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42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42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42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42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42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42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42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42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42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42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42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42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42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42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42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42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42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42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42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42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42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42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42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42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42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42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42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42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42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42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42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42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42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42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42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42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42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42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42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42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42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42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42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42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42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42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42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42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42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42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42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42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42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42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42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42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42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42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42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42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42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42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42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42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42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42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42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42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42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42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42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42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42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42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42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42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42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42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42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42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42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42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42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42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42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42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42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42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42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42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42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42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42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42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42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42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42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42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42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42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42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42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42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42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42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42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42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42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42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42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42</v>
      </c>
      <c r="B41476">
        <v>31930001</v>
      </c>
      <c r="C41476">
        <v>32030000</v>
      </c>
      <c r="D41476">
        <v>1406</v>
      </c>
      <c r="E41476">
        <v>0.0473404</v>
      </c>
      <c r="F41476" s="12" t="s">
        <v>43</v>
      </c>
    </row>
    <row r="41477" spans="1:6">
      <c r="A41477" t="s">
        <v>42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42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42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42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42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42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42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42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42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42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42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42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42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42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42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42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42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42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42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42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42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42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42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42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42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42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42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42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42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42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42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42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42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42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42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42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42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42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42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42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42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42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42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42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42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42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42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42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42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42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42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42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42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42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42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42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42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42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42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42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42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42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42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42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42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42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42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42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42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42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42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42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42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42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42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42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42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42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42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42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42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42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42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42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42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42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42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42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42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42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42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42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42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42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42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42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42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42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42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42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42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42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42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42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42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42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42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42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42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42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42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42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42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42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42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42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42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42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42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42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42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42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42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42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42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42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42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42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42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42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42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42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42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42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42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42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42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42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42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42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42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42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42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42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42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42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42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42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42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42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42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42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42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42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42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42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42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42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42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42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42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42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42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42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42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42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42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42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42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42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42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42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42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42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42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42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42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42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42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42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42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42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42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42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42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42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42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42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42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42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42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42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42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42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42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42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42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42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42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42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42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42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42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42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42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42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42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42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42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42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42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42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42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42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42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42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42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42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42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42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42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42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42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42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42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42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42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42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42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42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42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42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42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42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42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42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42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42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42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42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42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42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42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42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42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42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42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42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42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42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42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42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42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42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42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42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42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42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42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42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42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42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42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42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42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42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42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42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42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42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42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42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42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42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42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42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42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42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42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42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42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42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42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42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42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42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42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42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42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42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42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42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42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42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42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42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42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42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42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42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42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42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42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42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42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42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42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42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42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42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42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42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42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42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42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42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42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42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42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42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42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42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42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42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42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42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42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42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42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42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42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42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42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42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42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42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42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42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42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42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42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42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42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42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42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42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42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42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42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42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42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42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42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42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42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42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42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42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42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42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42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42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42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42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42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42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42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42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42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42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42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42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42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42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42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42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42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42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42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42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42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42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42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42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42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42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42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42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42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42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42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42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42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42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42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42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42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42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42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42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42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42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42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42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42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42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42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42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42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42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42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42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42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42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42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42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42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42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42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42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42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42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42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42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42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42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42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42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42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42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42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42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42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42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42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42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42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42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42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42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42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42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42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42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42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42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42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42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42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42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42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42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42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42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42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42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42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42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42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42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42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42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42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42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42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42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42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42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42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42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42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42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42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42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42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42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42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42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42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42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42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42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42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42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42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42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42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42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42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42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42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42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42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42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42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42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42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42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42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42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42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42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42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42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42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42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42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42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42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42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42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42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42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42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42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42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42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42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42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42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42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42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42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42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42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42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42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42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42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42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42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42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42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42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42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42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42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42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42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42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42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42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42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42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42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42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42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42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42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42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42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42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42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42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42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42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42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42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42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42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42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42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42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42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42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42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42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42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42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42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42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42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42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42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42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42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42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42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42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42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42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42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42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42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42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42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42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42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42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42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42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42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42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42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42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42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42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42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42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42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42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42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42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42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42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42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42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42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42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42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42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42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42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42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42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42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42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42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42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42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42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42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42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42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42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42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42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42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42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42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42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42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42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42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42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42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42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42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42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42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42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42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42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42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42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42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42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42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42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42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42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42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42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42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42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42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42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42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42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42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42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42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42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42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42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42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42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42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42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42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42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42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42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42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42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42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42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42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42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42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42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42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42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42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42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42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42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42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42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42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42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42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42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42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42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42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42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42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42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42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42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42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42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42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42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42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42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42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42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42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42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42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42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42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42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42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42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42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42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42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42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42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42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42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42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42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42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42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42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42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42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42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42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42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42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42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42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42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42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42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42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42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42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42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42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42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42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42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42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42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42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42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42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42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42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42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42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42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42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42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42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42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42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42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42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42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42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42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42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42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42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42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42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42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42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42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42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42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42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42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42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42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42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42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42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42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42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42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42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42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42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42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42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42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42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42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42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42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42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42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42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42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42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42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42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42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42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42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42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42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42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42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42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42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42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42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42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42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42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42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42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42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42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42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42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42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42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42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42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42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42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42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42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42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42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42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42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42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42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42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42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42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42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42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42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42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42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42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42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42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42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42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42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42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42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42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42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42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42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42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42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42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42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42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42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42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42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42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42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42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42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42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42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42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42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42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42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42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42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42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42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42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42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42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42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42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42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42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42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42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42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42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42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42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42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42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42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42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42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42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42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42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42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42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42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42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42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42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42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42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42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42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42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42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42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42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42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42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42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42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42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42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42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42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42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42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42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42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42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42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42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42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42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42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42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42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42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42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42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42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42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42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42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42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42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42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42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42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42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42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42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42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42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42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42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42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42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42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42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42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42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42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42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42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42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42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42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42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42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42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42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42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42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42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42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42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42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42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42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42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42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42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42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42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42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42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42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42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42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42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42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42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42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42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42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42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42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42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42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42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42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42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42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42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42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42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42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42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42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42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42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42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42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42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42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42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42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42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42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42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42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42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42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42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42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42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42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42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42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42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42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42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42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42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42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42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42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42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42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42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42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42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42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42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42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42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42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42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42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42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42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42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42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42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42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42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42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42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42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42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42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42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42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42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42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42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42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42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42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42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42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42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42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42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42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42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42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42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42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42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42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42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42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42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42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42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42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42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42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42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42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42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42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42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42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42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42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42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42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42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42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42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42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42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42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42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42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42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42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42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42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42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42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42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42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42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42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42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42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42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42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42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42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42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42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42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42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42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42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42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42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42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42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42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42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42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42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42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42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42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42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42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42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42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42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42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42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42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42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42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42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42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42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42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42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42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42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42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42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42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42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42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42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42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42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42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42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42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42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42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42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42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42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42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42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42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42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42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42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42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42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42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42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42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42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42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42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42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42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42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42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42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42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42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42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42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42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42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42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42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42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42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42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42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42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42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42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42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42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42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42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42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42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42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42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42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42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42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42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42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42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42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42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42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42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42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42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42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42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42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42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42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42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42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42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42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42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42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42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42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42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42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42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42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42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42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42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42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42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42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42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42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42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42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42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42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42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42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42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42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42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42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42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42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42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42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42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42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42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42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42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42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42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42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42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42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42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42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42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42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42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42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42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42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42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42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42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42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42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42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42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42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42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42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42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42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42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42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42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42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42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42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42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42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42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42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42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42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42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42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42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42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42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42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42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42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42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42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42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42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42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42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42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42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42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42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42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42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42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42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42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42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42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42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42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42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42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42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42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42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42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42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42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42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42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42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42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42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42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42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42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42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42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42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42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42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42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42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42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42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42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42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42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42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42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42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42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42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42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42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42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42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42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42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42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42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42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42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42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42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42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42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42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42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42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42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42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42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42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42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42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42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42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42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42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42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42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42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42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42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42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42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42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42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42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42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42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42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42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42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42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42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42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42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42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42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42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42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42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42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42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42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42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42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42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42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42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42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42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42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42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42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42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42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42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42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42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42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42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42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42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42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42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42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42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42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42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42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42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42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42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42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42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42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42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42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42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42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42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42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42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42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42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42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42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42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42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42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42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42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42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42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42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42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42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42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42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42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42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42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42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42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42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42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42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42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42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42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42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42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42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42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42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42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42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42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42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42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42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42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42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42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42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42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42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42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42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42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42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42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42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42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42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42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42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42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42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42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42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42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42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42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42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42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42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42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42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42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42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42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42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42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42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42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42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42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42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42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42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42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42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42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42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42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42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42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42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42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42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42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42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42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42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42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42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42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42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42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42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42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42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42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42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42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42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42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42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42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42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42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42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42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42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42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42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42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42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42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42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42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42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42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42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42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42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42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42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42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42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42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42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42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42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42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42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42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42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42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42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42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42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42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42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42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42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42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42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42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42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42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42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42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42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42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42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42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42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42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42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42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42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42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42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42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42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42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42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42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42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42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42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42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42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42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42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42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42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42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42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42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42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42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42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42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42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42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42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42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42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42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42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42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42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42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42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42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42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42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42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42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42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42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42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42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42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42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42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42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42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42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42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42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42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42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42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42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42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42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42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42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42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42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42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42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42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42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42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42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42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42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42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42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42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42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42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42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42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42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42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42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42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42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42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42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42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42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42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42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42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42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42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42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42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42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42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42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42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42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42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42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42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42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42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42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42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42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42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42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42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42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42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42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42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42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42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42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42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42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42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42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42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42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42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42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42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42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42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42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42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42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42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42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42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42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42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42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42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42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42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42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42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42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42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42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42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42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42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42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42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42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42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42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42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42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42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42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42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42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42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42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42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42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42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42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42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42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42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42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42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42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42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42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42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42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42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42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42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42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42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42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42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42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42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42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42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42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42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42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42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42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42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42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42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42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42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42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42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42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42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42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42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42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42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42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42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42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42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42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42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42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42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42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42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42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42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42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42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42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42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42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42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42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42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42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42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42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42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42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42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42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42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42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42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42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42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42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42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42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42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42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42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42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42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42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42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42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42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42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42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42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42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42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42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42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42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42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42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42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42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42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42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42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42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42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42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42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42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42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42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42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42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42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42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42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42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42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42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42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42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42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42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42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42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42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42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42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42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42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42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42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42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42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42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42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42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42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42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42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42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42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42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42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42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42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42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42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42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42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42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42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42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42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42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42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42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42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42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42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42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42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42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42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42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42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42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42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42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42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42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42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42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42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42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42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42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42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42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42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42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42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42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42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42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42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42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42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42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42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42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42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42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42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42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42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42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42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42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42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42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42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42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42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42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42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42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42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42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42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42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42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42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42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42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42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42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42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42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42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42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42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42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42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42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42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42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42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42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42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42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42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42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42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42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42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42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42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42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42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42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42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42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42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42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42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42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42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42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42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42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42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42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42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42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42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42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42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42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42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42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42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42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42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42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42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42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42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42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42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42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42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42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42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42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42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42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42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42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42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42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42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42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42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42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42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42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42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42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42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42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42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42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42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42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42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42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42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42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42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42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42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42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42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42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42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42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42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42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42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42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42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42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42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42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42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42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42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42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42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42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42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42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42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42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42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42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42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42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42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42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42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42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42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42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42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42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42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42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42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42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42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42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42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42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42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42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42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42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42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42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42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42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42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42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42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42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42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42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42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42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42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42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42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42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42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42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42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42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42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42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42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42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42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42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42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42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42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42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42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42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42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42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42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42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42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42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42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42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42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42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42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42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42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42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42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42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42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42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42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42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42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42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42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42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42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42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42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42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42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42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42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42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42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42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42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42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42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42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42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42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42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42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42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42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42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42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42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42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42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42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42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42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42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42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42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42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42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42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42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42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42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42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42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42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42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42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42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42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42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42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42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42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42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42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42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42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42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42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42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42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42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42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42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42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42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42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42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42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42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42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42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42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42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42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42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42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42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42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42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42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42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42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42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42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42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42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42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42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42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42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42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42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42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42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42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42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42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42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42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42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42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42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42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42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42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42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42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42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42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42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42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42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42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42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42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42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42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42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42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42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42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42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42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42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42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42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42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42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42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42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42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42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42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42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42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42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42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42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42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42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42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42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42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42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42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42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42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42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42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42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42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42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42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42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42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42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42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42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42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42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42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42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42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42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42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42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42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42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42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42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42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42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42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42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42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42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42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42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42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42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42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42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42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42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42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42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42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42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42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42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42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42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42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42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42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42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42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42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42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42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42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42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42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42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42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42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42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42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42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42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42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42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42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42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42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42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42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42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42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42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42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42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42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42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42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42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42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42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42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42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42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42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42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42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42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42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42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42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42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42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42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42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42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42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42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42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42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42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42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42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42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42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42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42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42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42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42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42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42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42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42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42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42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42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42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42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42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42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42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42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42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42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42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42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42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42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42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42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42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42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42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42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42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42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42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42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42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42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42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42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42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42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42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42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42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42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42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42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42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42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42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42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42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42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42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42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42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42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42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42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42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42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42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42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42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42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42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42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42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42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42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42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42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42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42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42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42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42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42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42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42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42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42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42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42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42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42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42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42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42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42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42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42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42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42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42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42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42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42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42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42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42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42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42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42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42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42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42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42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42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42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42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42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42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42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42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42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42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42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42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42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42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42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42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42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42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42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42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42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42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42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42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42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42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42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42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42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42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42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42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42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42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42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42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42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42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42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42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42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42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42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42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42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42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42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42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42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42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42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42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42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42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42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42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42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42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42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42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42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42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42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42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42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42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42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42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42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42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42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42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42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42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42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42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42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42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42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42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42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42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42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42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42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42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42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42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42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42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42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42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42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42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42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42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42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42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42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42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42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42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42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42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42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42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42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42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42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42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42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42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42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42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42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42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42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42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42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42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42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42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42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42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42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42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42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42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42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42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42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42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42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42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42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42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42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42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42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42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42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42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42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42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42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42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42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42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42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42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42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42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42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42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42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42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42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42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42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42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42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42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42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42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42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42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42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42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42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42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42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42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42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42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42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42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42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42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42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42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42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42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42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42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42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42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42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42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42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42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42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42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42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42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42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42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42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42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42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42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42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42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42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42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42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42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42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42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42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42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42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42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42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42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42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42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42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42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42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42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42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42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42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42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42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42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42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42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42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42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42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42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42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42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42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42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42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42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42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42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42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42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42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42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42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42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42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42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42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42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42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42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42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42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42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42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42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42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42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42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42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42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42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42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42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42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42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42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42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42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42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42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42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42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42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42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42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42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42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42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42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42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42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42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42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42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42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42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42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42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42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42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42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42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42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42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42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42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42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42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42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42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42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42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42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42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42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42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42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42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42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42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42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42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42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42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42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42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42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42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42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42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42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42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42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42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42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42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42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42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42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42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42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42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42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42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42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42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42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42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42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42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42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42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42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42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42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42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42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42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42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42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42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42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42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42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42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42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42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42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42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42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42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42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42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42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42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42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42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42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42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42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42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42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42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42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42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42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42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42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42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42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42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42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42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42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42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42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42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42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42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42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42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42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42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42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42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42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42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42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42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42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42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42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42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42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42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42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42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42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42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42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42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42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42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42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42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42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42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42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42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42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42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42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42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42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42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42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42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42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42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42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42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42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42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42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42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42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42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42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42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42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42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42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42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42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42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42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42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42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42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42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42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42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42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42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42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42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42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42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42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42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42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42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42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42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42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42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42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42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42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42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42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42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42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42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42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42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42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42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42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42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42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42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42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42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42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42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42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42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42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42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42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42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42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42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42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42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42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42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42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42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42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42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42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42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42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42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42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42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42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42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42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42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42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42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42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42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42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42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42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42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42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42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42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42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42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42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42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42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42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42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42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42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42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42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42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42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42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42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42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42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42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42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42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42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42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42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42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42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42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42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42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42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42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42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42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42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42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42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42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42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42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42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42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42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42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42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42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42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42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42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42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42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42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42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42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42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42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42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42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42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42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42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44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44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44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44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44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44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44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44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44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44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44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44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44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44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44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44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44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44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44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44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44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44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44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44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44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44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44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44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44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44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44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44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44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44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44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44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44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44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44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44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44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44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44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44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44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44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44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44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44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44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44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44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44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44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44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44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44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44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44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44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44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44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44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44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44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44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44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44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44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44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44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44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44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44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44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44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44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44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44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44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44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44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44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44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44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44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44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44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44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44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44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44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44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44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44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44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44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44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44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44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44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44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44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44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44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44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44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44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44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44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44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44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44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44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44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44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44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44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44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44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44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44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44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44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44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44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44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44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44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44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44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44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44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44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44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44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44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44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44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44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44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44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44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44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44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44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44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44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44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44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44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44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44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44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44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44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44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44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44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44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44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44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44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44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44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44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44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44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44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44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44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44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44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44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44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44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44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44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44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44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44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44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44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44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44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44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44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44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44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44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44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44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44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44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44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44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44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44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44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44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44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44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44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44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44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44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44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44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44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44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44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44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44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44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44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44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44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44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44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44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44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44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44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44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44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44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44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44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44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44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44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44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44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44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44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44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44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44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44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44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44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44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44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44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44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44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44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44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44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44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44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44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44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44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44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44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44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44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44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44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44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44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44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44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44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44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44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44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44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44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44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44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44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44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44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44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44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44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44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44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44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44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44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44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44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44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44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44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44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44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44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44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44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44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44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44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44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44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44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44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44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44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44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44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44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44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44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44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44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44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44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44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44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44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44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44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44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44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44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44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44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44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44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44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44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44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44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44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44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44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44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44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44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44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44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44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44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44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44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44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44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44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44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44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44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44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44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44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44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44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44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44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44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44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44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44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44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44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44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44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44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44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44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44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44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44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44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44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44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44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44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44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44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44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44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44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44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44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44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44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44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44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44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44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44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44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44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44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44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44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44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44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44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44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44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44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44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44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44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44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44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44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44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44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44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44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44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44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44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44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44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44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44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44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44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44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44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44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44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44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44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44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44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44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44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44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44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44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44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44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44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44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44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44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44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44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44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44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44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44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44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44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44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44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44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44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44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44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44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44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44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44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44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44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44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44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44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44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44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44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44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44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44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44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44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44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44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44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44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44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44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44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44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44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44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44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44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44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44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44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44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44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44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44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44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44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44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44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44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44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44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44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44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44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44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44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44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44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44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44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44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44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44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44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44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44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44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44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44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44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44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44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44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44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44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44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44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44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44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44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44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44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44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44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44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44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44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44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44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44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44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44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44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44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44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44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44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44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44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44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44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44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44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44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44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44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44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44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44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44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44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44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44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44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44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44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44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44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44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44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44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44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44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44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44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44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44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44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44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44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44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44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44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44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44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44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44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44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44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44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44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44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44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44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44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44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44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44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44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44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44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44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44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44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44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44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44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44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44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44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44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44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44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44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44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44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44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44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44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44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44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44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44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44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44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44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44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44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44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44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44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44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44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44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44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44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44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44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44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44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44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44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44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44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44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44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44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44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44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44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44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44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44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44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44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44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44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44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44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44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44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44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44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44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44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44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44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44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44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44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44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44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44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44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44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44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44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44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44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44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44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44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44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44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44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44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44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44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44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44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44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44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44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44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44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44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44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44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44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44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44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44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44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44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44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44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44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44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44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44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44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44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44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44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44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44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44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44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44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44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44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44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44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44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44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44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44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44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44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44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44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44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44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44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44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44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44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44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44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44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44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44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44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44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44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44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44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44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44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44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44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44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44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44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44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44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44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44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44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44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44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44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44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44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44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44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44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44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44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44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44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44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44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44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44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44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44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44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44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44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44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44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44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44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44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44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44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44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44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44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44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44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44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44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44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44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44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44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44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44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44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44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44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44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44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44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44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44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44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44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44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44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44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44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44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44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44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44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44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44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44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44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44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44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44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44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44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44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44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44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44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44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44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44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44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44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44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44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44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44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44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44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44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44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44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44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44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44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44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44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44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44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44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44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44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44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44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44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44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44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44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44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44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44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44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44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44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44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44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44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44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44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44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44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44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44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44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44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44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44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44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44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44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44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44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44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44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44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44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44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44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44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44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44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44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44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44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44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44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44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44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44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44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44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44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44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44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44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44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44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44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44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44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44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44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44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44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44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44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44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44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44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44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44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44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44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44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44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44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44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44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44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44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44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44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44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44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44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44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44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44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44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44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44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44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44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44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44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44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44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44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44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44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44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44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44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44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44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44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44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44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44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44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44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44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44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44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44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44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44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44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44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44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44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44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44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44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44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44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44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44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44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44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44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44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44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44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44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44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44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44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44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44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44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44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44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44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44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44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44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44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44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44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44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44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44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44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44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44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44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44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44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44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44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44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44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44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44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44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44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44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44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44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44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44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44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44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44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44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44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44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44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44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44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44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44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44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44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44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44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44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44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44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44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44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44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44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44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44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44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44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44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44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44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44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44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44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44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44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44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44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44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44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44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44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44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44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44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44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44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44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44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44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44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44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44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44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44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44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44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44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44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44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44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44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44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44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44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44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44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44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44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44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44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44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44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44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44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44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44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44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44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44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44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44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44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44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44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44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44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44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44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44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44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44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44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44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44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44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44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44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44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44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44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44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44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44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44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44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44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44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44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44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44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44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44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44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44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44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44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44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44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44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44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44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44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44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44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44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44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44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44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44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44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44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44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44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44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44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44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44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44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44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44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44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44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44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44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44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44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44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44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44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44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44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44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44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44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44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44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44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44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44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44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44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44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44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44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44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44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44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44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44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44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44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44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44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44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44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44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44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44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44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44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44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44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44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44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44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44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44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44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44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44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44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44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44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44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44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44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44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44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44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44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44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44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44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44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44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44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44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44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44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44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44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44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44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44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44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44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44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44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44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44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44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44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44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44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44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44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44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44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44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44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44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44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44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44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44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44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44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44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44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44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44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44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44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44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44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44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44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44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44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44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44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44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44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44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44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44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44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44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44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44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44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44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44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44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44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44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44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44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44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44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44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44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44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44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44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44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44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44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44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44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44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44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44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44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44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44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44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44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44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44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44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44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44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44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44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44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44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44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44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44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44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44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44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44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44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44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44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44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44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44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44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44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44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44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44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44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44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44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44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44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44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44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44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44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44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44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44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44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44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44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44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44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44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44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44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44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44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44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44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44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44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44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44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44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44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44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44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44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44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44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44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44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44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44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44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44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44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44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44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44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44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44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44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44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44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44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44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44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44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44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44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44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44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44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44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44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44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44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44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44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44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44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44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44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44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44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44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44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44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44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44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44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44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44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44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44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44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44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44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44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44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44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44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44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44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44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44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44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44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44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44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44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44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44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44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44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44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44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44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44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44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44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44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44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44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44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44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44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44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44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44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44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44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44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44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44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44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44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44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44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44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44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44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44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44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44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44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44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44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44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44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44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44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44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44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44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44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44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44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44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44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44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44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44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44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44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44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44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44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44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44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44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44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44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44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44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44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44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44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44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44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44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44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44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44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44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44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44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44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44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44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44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44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44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44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44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44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44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44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44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44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44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44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44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44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44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44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44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44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44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44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44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44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44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44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44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44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44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44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44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44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44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44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44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44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44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44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44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44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44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44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44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44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44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44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44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44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44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44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44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44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44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44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44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44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44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44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44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44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44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44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44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44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44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44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44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44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44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44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44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44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44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44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44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44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44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44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44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44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44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44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44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44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44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44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44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44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44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44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44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44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44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44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44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44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44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44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44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44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44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44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44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44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44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44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44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44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44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44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44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44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44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44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44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44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44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44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44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44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44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44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44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44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44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44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44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44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44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44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44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44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44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44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44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44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44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44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44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44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44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44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44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44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44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44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44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44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44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44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44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44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44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44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44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44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44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44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44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44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44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44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44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44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44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44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44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44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44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44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44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44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44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44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44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44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44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44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44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44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44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44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44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44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44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44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44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44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44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44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44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44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44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44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44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44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44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44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44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44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44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44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44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44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44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44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44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44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44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44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44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44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44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44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44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44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44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44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44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44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44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44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44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44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44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44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44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44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44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44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44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44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44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44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44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44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44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44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44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44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44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44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44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44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44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44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44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44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44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44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44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44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44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44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44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44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44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44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44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44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44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44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44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44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44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44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44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44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44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44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44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44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44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44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44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44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44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44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44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44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44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44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44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44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44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44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44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44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44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44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44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44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44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44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44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44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44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44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44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44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44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44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44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44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44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44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44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44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44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44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44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44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44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44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44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44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44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44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44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44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44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44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44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44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44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44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44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44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44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44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44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44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44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44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44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44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44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44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44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44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44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44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44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44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44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44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44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44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44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44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44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44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44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44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44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44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44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44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44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44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44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44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44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44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44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44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44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44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44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44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44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44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44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44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44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44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44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44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44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44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44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44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44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44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44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44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44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44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44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44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44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44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44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44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44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44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44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44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44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44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44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44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44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44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44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44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44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44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44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44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44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44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44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44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44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44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44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44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44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44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44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44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44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44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44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44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44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44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44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44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44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44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44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44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44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44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44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44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44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44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44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44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44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44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44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44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44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44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44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44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44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44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44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44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44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44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44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44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44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44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44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44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44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44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44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44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44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44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44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44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44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44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44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44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44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44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44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44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44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44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44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44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44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44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44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44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44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44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44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44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44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44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44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44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44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44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44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44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44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44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44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44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44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44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44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44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44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44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44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44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44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44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44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44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44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44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44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44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44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44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44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44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44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44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44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44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44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44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44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44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44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44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44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44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44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44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44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44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44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44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44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44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44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44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44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44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44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44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44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44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44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44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44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44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44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44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44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44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44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44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44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44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44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44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44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44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44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44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44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44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44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44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44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44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44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44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44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44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44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44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44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44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44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44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44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44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44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44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44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44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44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44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44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44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44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44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44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44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44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44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44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44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44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44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44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44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44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44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44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44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44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44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44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44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44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44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44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44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44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44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44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44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44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44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44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44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44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44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44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44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44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44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44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44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44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44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44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44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44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44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44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44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44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44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44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44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44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44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44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44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44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44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44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44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44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44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44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44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44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44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44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44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44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44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44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44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44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44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44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44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44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44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44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44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44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44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44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44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44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44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44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44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44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44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44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44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44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44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44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44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44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44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44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44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44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44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44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44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44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44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44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44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44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44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44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44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44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44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44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44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44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44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44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44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44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44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44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44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44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44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44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44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44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44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44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44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44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44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44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44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44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44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44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44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44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44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44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44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44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44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44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44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44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44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44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44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44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44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44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44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44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44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44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44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44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44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44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44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44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44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44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44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44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44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44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44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44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44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44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44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44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44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44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44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44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44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44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44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44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44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44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44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44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44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44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44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44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44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44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44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44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44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44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44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44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44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44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44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44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44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44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44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44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44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44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44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44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44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44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44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44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44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44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44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44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44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44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44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44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44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44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44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44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44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44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44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44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44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44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44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44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44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44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44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44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44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44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44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44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44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44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44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44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44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44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44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44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44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44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44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44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44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44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44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44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44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44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44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44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44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44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44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44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44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44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44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44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44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44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44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44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44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44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44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44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44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44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44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44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44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44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44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44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44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44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44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44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44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44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44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44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44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44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44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44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44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44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44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44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44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44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44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44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44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44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44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44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44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44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44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44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44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44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44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44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44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44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44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44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44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44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44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44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44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44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44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44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44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44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44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44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44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44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44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44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44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44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44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44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44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44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44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44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44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44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44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44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44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44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44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44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44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44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44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44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44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44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44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44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44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44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44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44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44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44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44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44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44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44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44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44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44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44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44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44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44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44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44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44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44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44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44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44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44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44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44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44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44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44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44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44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44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44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44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44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44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44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44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44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44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44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44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44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44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44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44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44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44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44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44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44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44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44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44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44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44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44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44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44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44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44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44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44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44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44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44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44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44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44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44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44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44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44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44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44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44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44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44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44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44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44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44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44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44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44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44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44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44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44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44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44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44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44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44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44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44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44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44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44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44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44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44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44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44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44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44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44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44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44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44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44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44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44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44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44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44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44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44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44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44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44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44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44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44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44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44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44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44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44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44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44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44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44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44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44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44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44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44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44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44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44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44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44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44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44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44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44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44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44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44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44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44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44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44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44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44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44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44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44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44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44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44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44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44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44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44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44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44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44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44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44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44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44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44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44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44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44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44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44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44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44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44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44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44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44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44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44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44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44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44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44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44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44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44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44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44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44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44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44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44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44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44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44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44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44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44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44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44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44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44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44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44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44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44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44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44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44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44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44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44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44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44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44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44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44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44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44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44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44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44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44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44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44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44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44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44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44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44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44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44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44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44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44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44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44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44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44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44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44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44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44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44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44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44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44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44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44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44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44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44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44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44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44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44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44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44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44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44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44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44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44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44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44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44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44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44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44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44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44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44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44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44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44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44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44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44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44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44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44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44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44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44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44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44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44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44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44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44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44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44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44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44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44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44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44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44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44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44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44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44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44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44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44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44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44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44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44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44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44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44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44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44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44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44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44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44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44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44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44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44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44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44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44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44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44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44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44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44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44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44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44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44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44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44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44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44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44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44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44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44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44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44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44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44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44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44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44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44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44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44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44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44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44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44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44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44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44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44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44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44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44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44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44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44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44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44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44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44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44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44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44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44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44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44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44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44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44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44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44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44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44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44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44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44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44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44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44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44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44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44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44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44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44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44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44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44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44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44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44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44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44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44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44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44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44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44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44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44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44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44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44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44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44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44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44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44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44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44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44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44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44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44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44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44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44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44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44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44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44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44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44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44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44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44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44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44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44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44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44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44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44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44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44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44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44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44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44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44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44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44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44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44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44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44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44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44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44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44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44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44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44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44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44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44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44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44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44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44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44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44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44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44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44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44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44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44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44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44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44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44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44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44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44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44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44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44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44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44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44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44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44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44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44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44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44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44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44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44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44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44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44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44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44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44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44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44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44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44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44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44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44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44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44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44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44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44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44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44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44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44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44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44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44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44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44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44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44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44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44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44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44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44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44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44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44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44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44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44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44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44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44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44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44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44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44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44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44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44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44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44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44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44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44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44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44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44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44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44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44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44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44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44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44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44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44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44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44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44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44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44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44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44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44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44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44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44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44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44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44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44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44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44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44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44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44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44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44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44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44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44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44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44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44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44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44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44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44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44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44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44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44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44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44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44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44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44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44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44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44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44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44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44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44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44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44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44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44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44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44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44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44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44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44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44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44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44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44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44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44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44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44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44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44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44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44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44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44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44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44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44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44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44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44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44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44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44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44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44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44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44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44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44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44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44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44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44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44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44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44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44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44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44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44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44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44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44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44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44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44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44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44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44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44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44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44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44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44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44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44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44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44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44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44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44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44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44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44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44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44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44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44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44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44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44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44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44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44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44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44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44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44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44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44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44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44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44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44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44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44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44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44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44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44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44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44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44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44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44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44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44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44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44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44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44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44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44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44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44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44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44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44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44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44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44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44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44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44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44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44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44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44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44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44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44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44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44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44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44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44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44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44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44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44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44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44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44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44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44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44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44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44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44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44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44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44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44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44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44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44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44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44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44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44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44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44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44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44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44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44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44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44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44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44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44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44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44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44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44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44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44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44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44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44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44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44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44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44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44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44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44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44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44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44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44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44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44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44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44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44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44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44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44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44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44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44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44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44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44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44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44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44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44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44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44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44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44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44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44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44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44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44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44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44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44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44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44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44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44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44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44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44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44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44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44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44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44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44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44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44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44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44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44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44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44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44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44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44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44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44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44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44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44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44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44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44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44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44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44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44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44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44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44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44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44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44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44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44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44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44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44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44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44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44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44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44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44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44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44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44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44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44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44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44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44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44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44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44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44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44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44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44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44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44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44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44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44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44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44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44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44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44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44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44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44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44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44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44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44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44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44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44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44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44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44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44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44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44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44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44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44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44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44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44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44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44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44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44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44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44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44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44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44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44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44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44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44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44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44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44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44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44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44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44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44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44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44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44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44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44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44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44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44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44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44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44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44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44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44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44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44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44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44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44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44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44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44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44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44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44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44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44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44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44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44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44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44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44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44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44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44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44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44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44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44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44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44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44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44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44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44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44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44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44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44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44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44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44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44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44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44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44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44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44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44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44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44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44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44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44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44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44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44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44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44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44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44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44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44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44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44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44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44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44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44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44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44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44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44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44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44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44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44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44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44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44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44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44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44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44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44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44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44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44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44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44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44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44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44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44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44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44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44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44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44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44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44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44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44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44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44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44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44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44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44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44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44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44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44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44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44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44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44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44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44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44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44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44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44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44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44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44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44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44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44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44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44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44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44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44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44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44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44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44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44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44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44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44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44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44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44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44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44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44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44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44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44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44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44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44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44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44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44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44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44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44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44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44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44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44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44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44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44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44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44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44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44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44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44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44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44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44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44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44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44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44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44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44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44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44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44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44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44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44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44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44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44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44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44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44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44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44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44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44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44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44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44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44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44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44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44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44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44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44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44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44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44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44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44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44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44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44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44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44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44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44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44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44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44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44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44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44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44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44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44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44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44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44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44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44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44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44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44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44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44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44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44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44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44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44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44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44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44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44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44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44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44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44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44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44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44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44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44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44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44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44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44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44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44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44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44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44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44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44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44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44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44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44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44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44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44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44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44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44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44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44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44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44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44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44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44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44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44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44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44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44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44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44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44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44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44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44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44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44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44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44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44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44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44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44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44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44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44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44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44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44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44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44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44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44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44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44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44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44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44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44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44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44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44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44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44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44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44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44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44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44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44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44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44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44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44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44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44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44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44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44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44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44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44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44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44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44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44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44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44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44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44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44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44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44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44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44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44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44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44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44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44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44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44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44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44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44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44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44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44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44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44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44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44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44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44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44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44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44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44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44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44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44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44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44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44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44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44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44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44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44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44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44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44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44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44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44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44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44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44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44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44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44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44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44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44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44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44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44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44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44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44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44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44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44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44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44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44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44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44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44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44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44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44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44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44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44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44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44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44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44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44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44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44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44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44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44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44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44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44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44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44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44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44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44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44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44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44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44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44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44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44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44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44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44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44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44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44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44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44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44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44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44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44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44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44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44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44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44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44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44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44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44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44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44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44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44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44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44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44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44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44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44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44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44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44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44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44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44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44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44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44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44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44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44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44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44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44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44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44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44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44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44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44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44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44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44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44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44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44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44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44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44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44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44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44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44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44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44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44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44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44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44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44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44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44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44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44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44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44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44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44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44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44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44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44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44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44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44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44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44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44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44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44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44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44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44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44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44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44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44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44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44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44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44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44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44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44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44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44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44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44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44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44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44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44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44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44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44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44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44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44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44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44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44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44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44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44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44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44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44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44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44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44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44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44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44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44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44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44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44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44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44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44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44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44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44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44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44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44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44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44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44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44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44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44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44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44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44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44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44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44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44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44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44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44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44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44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44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44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44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44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44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44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44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44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44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44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44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44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44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44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44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44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44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44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44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44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44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44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44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44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44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44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44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44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44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44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44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44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44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44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44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44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44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44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44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44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44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44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44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44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44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44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44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44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44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44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44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44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44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44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44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44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44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44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44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44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44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44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44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44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44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44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44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44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44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44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44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44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44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44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44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44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44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44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44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44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44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44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44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44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44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44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44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44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44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44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44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44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44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44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44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44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44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44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44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44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44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44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44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44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44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44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44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44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44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44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44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44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44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44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44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44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44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44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44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44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44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44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44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44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44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44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44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44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44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44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44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44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44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44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44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44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44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44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44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44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44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44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44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44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44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44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44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44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44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44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44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44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44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44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44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44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44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44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44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44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44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44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44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44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44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44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44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44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44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44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44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44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44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44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44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44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44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44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44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44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44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44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44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44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44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44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44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44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44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44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44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44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44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44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44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44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44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44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44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44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44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44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44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44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44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44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44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44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44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44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44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44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44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44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44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44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44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44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44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44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44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44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44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44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44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44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44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44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44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44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44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44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44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44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44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44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44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44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44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44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44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44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44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44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44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44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44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44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44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44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44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44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44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44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44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44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44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44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44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44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44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44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44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44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44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44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44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44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44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44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44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44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44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44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44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44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44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44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44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44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44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44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44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44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44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44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44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44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44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44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44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44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44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44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44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44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44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44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44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44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44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44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44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44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44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44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44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44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44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44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44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44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44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44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44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44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44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44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44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44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44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44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44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44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44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44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44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44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44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44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44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44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44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44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44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44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44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44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44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44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44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44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44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44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44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44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44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44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44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44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44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44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44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44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44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44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44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44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44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44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44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44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44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44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44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44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44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44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44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44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44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44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44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44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44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44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44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44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44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44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44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44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44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44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44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44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44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44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44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44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44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44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44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44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44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44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44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44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44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44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44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44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44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44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44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44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44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44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44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44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44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44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44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44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44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44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44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44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44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44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44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44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44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44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44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44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44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44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44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44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44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44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44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44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44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44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44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44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44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44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44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44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44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44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44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44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44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44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44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44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44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44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44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44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44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44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44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44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44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44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44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44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44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44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44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44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44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44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44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44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44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44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44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44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44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44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44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44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44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44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44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44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44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44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44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44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44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44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44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44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44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44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44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44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44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44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44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44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44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44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44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44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44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44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44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44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44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44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44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44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44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44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44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44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44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44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44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44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44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44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44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44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44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44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44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44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44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44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44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44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44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44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44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44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44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44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44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44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44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44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44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44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44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44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44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44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44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44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44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44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44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44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44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44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44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44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44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44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44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44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44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44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44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44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44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44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44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44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44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44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44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44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44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44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44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44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44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44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44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44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44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44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44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44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44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44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44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44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44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44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44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44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44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44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44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44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44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44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44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44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44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44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44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44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44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44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44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44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44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44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44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44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44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44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44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44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44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44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44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44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44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44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44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44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44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44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44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44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44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44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44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44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44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44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44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44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44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44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44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44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44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44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44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44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44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44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44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44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44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44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44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44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44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44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44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44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44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44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44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44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44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44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44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44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44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44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44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44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44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44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44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44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44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44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44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44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44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44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44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44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44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44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44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44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44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44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44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44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44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44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44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44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44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44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44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44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44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44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44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44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44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44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44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44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44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44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44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44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44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44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44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44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44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44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44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44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44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44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44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44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44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44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44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44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44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44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44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44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44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44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44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44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44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44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44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44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44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44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44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44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44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44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44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44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44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44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44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44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44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44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44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44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44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44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44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44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44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44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44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44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44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44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44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44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44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44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44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44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44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44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44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44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44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44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44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44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44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44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44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44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44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44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44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44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44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44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44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44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44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44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44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44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44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44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44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44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44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44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44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44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44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44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44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44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44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44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44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44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44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44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44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44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44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44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44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44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44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44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44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44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44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44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44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44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44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44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44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44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44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44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44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44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44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44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44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44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44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44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44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44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44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44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44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44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44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44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44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44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44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44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44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44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44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44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44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44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44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44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44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44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44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44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44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44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44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44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44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44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44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44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44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44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44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44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44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44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44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44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44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44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44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44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44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44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44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44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44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44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44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44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44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44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44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44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44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44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44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44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44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44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44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44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44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44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44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44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44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44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44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44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44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44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44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44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44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44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44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44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44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44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44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44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44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44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44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44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44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44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44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44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44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44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44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44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44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44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44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44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44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44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44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44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44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44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44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44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44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44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44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44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44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44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44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44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44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44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44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44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44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44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44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44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44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44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44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44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44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44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44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44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44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44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44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44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44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44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44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44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44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44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44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44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44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44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44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44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44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44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44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44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44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44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44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44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44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44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44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44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44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44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44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44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44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44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44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44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44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44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44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44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44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44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44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44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44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44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44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44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44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44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44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44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44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44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44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44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44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44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44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44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44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44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44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44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44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44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44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44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44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44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44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44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44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44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44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44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44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44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44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44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44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44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44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44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44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44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44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44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44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44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44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44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44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44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44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44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44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44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44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44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44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44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44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44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44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44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44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44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44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44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44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44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44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44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44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44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44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44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44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44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44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44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44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44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44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44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44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44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44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44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44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44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44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44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44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44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44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44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44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44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44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44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44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44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44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44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44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44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44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44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44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44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44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44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44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44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44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44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44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44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44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44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44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44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44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44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44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44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44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44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44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44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44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44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44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44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44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44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44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44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44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44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44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44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44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44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44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44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44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44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44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44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44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44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44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44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44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44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44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44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44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44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44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44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44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44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44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44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44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44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44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44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44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44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44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44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44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44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44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44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44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44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44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44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44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44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44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44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44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44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44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44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44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44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44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44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44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44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44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44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44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44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44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44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44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44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44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44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44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44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44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44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44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44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44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44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44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44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44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44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44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44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44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44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44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44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44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44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44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44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44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44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44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44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44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44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44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44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44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44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44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44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44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44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44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44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44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44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44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44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44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44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44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44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44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44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44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44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44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44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44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44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44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44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44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44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44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44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44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44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44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44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44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44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44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44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44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44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44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44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44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44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44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44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44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44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44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44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44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44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44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44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44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44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44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44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44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44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44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44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44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44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44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44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44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44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44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44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44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44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44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44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44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44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44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44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44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44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44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44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44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44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44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44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44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44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44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44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44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44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44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44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44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44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44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44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44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44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44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44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44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44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44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44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44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44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44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44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44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44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44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44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44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44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44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44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44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44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44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44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44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44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44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44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44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44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44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44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44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44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44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44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44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44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44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44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44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44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44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44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44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44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44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44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44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44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44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44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44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44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44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44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44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44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44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44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44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44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44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44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44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44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44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44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44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44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44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44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44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44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44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44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44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44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44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44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44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44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44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44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44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44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44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44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44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44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44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44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44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44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44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44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44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44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44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44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44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44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44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44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44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44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44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44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44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44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44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44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44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44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44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44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44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44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44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44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44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44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44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44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44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44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44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44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44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44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44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44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44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44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44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44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44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44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44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44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44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44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44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44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44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44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44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44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44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44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44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44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44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44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44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44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44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44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44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44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44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44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44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44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44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44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44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44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44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44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44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44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44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44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44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44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44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44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44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44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44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44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44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44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44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44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44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44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44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44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44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44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44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44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44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44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44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44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44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44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44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44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44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44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44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44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44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44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44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44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44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44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44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44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44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44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44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44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44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44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44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44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44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44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44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44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44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44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44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44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44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44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44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44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44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44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44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44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44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44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44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44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44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44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44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44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44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44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44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44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44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44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44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44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44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44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44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44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44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44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44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44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44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44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44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44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44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44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44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44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44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44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44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44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44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44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44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44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44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44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44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44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44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44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44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44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44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44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44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44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44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44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44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44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44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44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44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44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44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44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44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44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44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44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44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44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44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44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44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44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44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44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44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44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44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44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44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44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44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44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44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44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44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44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44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44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44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44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44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44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44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44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44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44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44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44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44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44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44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44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44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44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44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44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44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44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44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44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44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44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44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44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44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44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44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44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44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44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44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44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44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44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44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44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44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44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44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44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44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44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44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44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44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44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44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44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44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44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44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44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44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44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44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44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44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44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44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44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44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44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44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44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44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44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44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44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44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44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44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44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44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44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44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44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44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44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44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44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44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44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44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44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44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44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44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44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44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44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44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44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44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44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44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44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44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44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44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44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44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44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44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44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44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44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44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44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44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45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45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45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45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45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45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45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45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45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45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45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45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45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45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45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45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45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45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45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45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45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45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45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45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45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45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45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45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45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45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45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45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45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45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45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45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45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45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45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45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45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45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45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45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45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45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45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45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45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45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45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45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45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45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45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45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45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45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45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45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45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45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45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45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45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45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45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45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45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45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45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45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45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45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45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45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45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45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45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45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45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45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45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45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45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45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45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45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45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45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45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45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45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45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45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45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45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45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45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45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45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45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45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45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45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45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45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45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45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45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45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45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45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45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45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45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45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45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45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45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45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45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45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45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45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45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45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45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45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45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45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45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45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45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45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45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45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45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45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45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45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45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45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45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45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45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45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45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45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45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45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45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45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45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45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45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45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45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45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45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45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45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45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45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45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45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45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45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45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45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45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45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45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45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45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45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45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45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45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45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45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45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45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45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45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45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45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45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45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45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45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45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45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45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45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45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45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45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45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45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45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45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45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45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45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45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45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45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45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45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45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45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45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45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45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45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45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45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45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45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45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45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45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45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45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45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45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45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45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45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45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45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45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45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45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45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45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45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45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45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45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45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45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45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45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45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45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45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45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45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45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45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45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45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45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45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45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45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45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45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45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45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45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45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45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45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45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45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45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45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45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45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45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45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45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45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45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45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45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45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45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45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45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45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45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45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45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45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45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45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45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45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45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45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45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45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45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45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45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45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45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45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45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45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45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45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45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45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45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45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45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45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45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45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45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45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45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45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45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45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45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45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45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45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45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45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45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45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45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45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45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45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45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45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45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45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45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45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45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45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45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45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45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45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45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45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45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45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45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45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45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45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45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45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45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45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45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45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45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45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45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45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45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45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45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45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45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45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45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45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45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45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45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45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45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45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45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45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45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45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45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45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45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45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45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45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45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45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45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45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45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45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45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45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45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45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45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45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45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45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45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45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45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45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45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45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45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45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45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45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45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45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45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45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45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45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45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45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45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45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45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45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45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45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45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45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45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45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45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45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45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45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45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45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45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45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45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45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45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45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45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45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45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45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45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45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45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45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45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45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45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45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45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45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45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45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45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45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45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45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45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45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45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45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45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45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45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45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45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45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45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45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45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45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45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45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45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45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45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45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45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45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45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45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45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45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45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45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45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45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45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45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45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45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45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45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45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45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45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45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45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45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45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45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45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45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45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45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45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45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45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45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45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45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45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45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45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45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45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45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45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45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45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45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45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45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45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45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45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45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45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45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45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45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45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45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45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45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45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45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45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45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45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45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45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45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45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45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45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45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45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45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45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45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45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45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45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45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45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45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45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45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45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45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45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45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45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45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45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45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45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45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45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45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45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45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45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45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45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45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45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45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45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45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45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45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45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45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45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45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45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45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45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45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45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45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45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45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45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45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45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45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45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45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45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45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45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45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45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45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45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45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45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45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45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45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45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45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45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45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45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45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45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45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45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45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45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45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45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45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45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45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45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45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45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45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45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45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45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45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45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45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45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45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45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45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45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45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45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45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45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45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45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45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45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45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45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45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45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45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45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45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45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45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45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45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45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45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45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45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45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45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45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45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45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45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45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45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45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45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45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45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45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45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45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45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45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45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45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45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45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45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45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45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45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45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45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45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45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45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45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45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45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45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45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45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45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45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45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45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45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45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45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45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45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45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45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45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45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45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45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45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45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45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45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45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45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45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45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45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45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45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45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45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45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45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45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45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45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45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45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45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45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45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45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45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45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45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45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45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45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45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45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45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45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45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45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45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45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45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45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45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45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45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45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45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45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45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45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45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45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45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45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45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45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45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45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45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45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45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45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45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45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45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45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45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45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45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45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45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45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45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45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45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45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45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45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45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45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45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45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45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45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45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45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45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45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45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45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45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45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45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45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45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45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45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45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45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45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45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45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45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45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45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45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45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45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45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45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45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45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45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45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45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45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45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45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45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45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45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45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45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45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45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45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45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45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45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45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45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45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45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45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45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45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45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45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45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45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45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45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45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45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45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45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45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45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45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45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45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45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45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45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45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45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45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45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45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45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45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45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45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45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45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45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45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45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45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45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45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45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45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45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45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45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45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45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45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45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45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45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45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45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45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45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45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45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45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45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45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45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45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45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45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45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45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45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45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45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45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45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45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45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45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45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45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45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45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45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45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45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45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45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45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45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45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45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45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45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45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45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45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45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45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45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45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45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45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45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45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45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45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45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45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45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45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45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45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45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45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45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45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45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45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45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45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45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45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45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45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45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45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45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45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45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45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45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45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45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45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45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45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45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45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45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45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45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45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45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45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45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45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45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45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45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45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45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45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45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45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45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45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45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45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45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45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45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45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45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45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45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45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45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45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45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45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45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45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45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45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45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45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45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45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45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45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45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45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45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45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45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45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45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45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45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45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45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45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45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45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45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45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45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45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45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45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45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45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45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45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45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45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45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45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45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45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45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45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45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45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45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45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45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45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45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45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45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45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45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45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45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45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45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45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45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45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45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45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45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45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45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45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45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45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45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45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45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45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45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45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45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45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45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45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45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45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45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45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45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45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45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45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45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45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45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45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45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45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45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45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45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45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45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45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45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45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45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45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45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45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45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45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45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45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45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45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45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45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45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45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45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45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45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45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45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45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45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45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45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45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45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45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45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45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45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45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45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45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45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45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45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45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45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45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45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45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45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45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45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45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45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45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45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45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45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45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45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45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45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45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45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45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45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45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45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45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45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45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45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45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45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45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45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45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45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45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45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45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45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45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45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45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45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45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45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45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45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45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45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45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45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45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45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45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45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45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45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45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45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45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45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45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45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45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45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45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45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45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45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45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45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45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45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45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45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45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45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45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45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45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45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45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45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45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45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45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45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45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45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45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45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45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45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45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45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45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45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45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45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45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45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45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45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45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45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45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45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45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45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45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45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45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45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45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45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45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45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45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45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45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45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45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45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45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45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45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45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45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45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45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45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45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45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45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45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45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45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45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45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45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45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45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45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45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45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45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45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45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45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45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45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45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45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45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45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45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45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45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45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45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45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45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45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45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45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45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45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45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45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45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45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45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45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45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45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45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45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45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45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45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45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45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45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45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45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45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45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45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45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45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45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45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45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45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45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45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45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45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45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45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45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45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45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45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45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45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45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45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45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45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45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45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45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45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45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45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45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45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45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45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45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45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45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45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45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45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45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45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45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45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45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45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45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45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45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45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45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45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45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45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45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45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45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45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45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45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45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45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45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45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45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45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45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45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45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45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45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45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45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45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45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45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45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45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45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45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45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45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45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45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45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45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45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45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45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45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45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45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45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45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45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45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45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45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45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45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45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45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45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45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45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45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45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45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45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45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45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45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45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45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45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45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45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45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45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45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45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45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45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45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45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45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45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45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45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45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45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45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45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45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45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45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45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45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45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45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45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45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45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45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45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45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45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45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45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45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45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45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45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45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45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45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45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45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45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45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45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45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45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45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45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45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45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45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45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45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45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45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45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45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45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45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45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45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45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45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45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45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45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45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45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45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45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45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45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45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45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45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45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45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45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45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45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45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45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45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45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45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45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45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45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45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45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45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45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45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45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45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45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45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45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45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45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45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45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45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45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45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45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45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45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45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45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45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45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45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45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45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45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45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45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45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45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45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45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45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45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45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45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45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45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45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45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45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45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45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45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45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45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45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45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45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45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45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45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45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45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45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45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45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45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45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45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45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45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45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45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45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45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45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45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45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45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45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45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45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45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45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45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45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45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45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45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45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45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45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45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45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45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45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45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45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45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45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45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45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45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45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45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45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45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45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45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45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45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45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45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45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45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45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45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45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45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45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45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45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45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45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45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45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45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45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45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45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45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45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45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45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45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45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45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45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45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45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45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45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45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45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45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45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45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45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45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45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45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45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45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45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45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45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45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45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45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45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45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45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45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45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45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45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45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45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45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45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45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45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45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45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45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45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45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45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45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45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45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45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45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45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45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45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45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45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45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45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45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45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45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45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45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45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45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45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45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45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45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45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45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45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45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45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45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45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45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45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45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45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45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45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45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45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45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45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45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45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45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45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45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45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45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45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45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45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45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45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45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45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45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45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45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45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45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45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45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45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45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45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45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45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45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45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45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45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45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45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45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45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45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45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45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45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45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45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45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45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45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45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45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45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45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45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45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45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45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45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45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45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45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45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45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45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45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45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45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45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45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45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45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45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45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45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45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45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45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45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45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45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45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45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45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45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45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45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45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45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45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45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45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45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45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45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45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45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45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45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45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45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45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45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45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45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45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45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45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45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45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45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45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45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45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45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45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45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45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45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45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45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45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45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45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45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45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45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45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45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45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45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45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45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45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45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45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45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45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45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45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45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45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45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45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45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45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45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45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45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45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45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45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45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45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45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45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45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45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45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45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45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45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45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45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45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45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45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45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45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45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45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45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45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45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45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45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45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45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45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45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45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45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45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45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45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45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45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45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45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45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45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45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45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45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45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45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45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45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45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45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45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45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45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45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45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45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45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45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45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45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45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45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45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45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45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45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45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45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45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45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45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45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45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45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45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45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45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45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45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45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45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45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45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45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45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45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45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45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45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45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45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45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45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45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45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45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45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45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45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45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45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45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45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45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45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45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45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45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45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45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45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45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45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45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45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45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45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45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45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45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45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45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45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45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45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45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45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45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45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45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45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45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45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45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45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45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45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45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45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45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45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45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45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45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45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45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45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45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45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45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45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45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45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45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45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45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45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45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45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45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45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45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45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45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45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45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45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45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45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45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45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45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45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45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45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45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45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45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45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45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45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45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45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45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45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45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45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45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45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45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45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45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45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45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45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45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45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45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45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45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45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45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45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45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45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45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45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45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45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45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45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45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45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45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45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45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45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45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45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45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45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45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45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45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45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45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45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45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45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45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45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45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45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45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45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45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45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45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45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45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45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45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45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45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45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45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45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45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45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45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45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45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45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45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45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45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45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45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45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45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45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45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45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45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45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45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45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45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45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45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45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45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45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45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45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45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45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45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45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45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45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45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45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45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45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45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45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45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45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45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45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45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45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45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45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45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45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45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45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45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45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45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45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45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45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45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45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45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45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45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45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45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45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45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45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45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45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45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45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45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45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45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45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45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45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45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45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45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45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45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45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45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45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45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45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45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45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45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45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45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45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45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45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45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45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45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45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45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45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45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45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45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45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45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45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45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45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45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45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45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45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45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45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45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45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45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45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45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45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45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45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45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45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45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45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45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45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45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45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45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45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45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45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45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45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45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45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45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45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45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45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45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45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45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45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45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45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45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45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45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45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45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45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45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45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45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45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45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45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45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45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45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45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45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45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45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45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45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45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45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45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45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45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45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45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45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45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45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45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45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45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45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45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45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45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45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45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45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45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45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45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45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45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45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45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45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45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45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45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45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45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45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45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45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45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45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45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45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45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45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45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45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45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45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45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45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45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45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45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45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45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45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45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45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45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45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45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45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45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45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45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45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45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45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45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45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45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45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45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45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45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45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45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45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45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45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45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45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45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45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45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45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45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45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45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45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45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45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45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45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45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45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45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45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45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45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45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45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45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45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45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45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45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45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45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45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45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45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45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45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45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45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45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45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45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45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45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45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45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45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45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45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45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45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45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45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45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45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45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45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45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45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45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45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45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45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45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45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45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45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45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45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45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45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45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45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45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45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45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45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45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45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45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45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45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45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45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45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45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45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45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45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45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45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45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45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45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45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45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45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45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45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45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45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45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45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45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45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45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45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45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45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45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45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45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45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45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45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45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45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45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45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45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45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45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45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45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45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45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45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45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45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45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45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45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45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45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45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45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45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45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45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45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45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45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45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45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45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45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45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45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45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45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45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45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45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45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45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45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45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45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45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45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45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45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45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45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45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45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45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45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45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45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45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45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45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45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45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45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45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45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45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45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45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45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45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45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45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45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45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45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45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45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45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45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45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45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45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45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45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45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45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45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45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45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45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45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45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45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45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45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45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45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45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45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45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45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45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45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45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45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45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45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45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45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45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45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45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45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45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45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45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45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45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45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45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45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45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45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45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45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45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45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45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45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45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45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45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45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45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45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45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45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45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45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45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45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45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45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45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45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45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45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45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45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45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45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45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45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45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45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45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45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45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45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45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45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45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45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45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45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45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45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45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45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45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45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45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45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45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45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45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45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45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45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45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45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45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45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45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45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45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45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45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45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45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45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45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45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45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45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45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45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45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45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45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45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45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45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45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45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45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45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45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45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45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45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45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45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45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45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45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45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45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45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45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45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45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45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45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45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45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45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45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45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45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45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45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45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45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45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45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45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45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45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45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45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45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45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45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45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45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45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45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45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45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45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45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45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45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45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45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45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45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45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45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45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45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45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45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45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45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45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45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45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45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45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45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45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45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45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45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45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45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45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45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45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45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45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45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45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45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45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45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45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45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45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45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45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45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45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45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45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45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45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45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45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45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45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45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45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45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45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45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45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45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45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45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45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45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45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45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45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45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45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45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45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45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45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45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45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45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45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45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45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45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45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45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45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45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45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45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45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45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45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45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45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45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45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45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45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45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45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45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45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45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45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45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45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45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45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45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45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45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45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45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45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45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45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45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45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45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45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45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45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45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45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45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45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45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45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45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45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45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45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45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45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45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45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45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45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45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45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45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45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45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45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45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45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45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45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45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45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45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45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45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45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45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45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45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45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45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45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45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45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45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45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45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45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45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45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45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45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45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45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45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45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45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45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45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45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45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45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45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45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45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45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45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45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45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45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45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45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45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45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45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45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45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45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45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45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45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45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45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45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45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45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45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45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45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45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45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45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45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45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45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45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45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45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45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45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45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45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45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45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45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45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45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45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45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45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45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45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45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45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45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45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45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45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45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45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45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45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45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45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45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45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45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45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45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45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45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45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45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45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45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45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45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45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45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45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45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45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45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45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45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45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45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45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45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45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45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45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45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45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45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45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45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45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45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45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45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45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45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45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45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45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45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45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45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45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45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45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45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45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45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45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45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45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45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45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45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45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45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45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45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45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45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45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45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45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45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45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45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45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45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45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45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45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45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45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45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45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45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45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45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45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45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45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45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45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45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45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45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45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45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45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45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45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45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45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45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45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45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45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45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45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45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45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45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45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45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45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45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45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45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45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45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45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45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45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45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45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45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45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45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45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45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45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45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45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45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45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45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45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45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45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45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45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45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45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45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45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45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45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45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45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45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45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45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45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45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45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45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45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45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45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45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45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45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45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45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45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45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45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45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45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45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45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45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45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45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45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45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45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45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45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45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45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45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45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45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45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45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45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45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45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45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45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45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45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45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45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45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45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45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45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45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45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45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45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45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45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45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45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45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45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45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45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45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45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45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45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45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45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45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45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45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45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45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45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45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45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45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45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45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45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45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45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45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45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45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45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45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45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45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45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45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45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45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45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45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45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45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45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45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45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45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45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45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45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45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45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45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45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45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45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45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45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45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45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45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45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45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45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45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45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45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45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45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45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45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45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45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45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45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45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45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45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45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45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45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45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45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45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45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45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45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45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45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45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45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45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45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45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45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45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45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45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45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45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45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45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45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45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45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45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45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45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45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45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45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45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45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45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45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45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45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45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45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45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45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45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45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45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45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45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45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45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45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45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45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45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45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45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45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45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45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45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45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45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45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45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45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45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45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45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45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45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45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45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45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45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45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45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45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45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45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45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45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45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45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45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45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45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45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45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45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45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45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45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45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45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45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45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45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45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45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45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45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45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45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45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45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45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45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45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45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45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45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45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45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45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45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45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45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45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45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45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45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45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45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45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45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45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45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45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45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45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45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45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45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45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45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45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45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45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45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45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45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45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45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45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45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45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45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45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45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45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45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45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45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45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45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45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45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45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45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45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45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45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45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45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45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45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45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45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45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45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45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45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45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45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45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45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45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45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45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45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45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45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45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45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45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45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45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45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45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45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45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45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45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45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45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45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45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45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45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45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45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45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45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45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45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45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45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45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45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45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45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45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45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45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45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45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45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45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45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45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45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45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45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45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45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45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45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45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45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45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45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45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45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45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45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45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45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45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45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45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45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45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45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45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45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45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45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45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45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45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45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45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45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45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45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45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45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45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45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45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45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45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45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45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45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45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45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45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45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45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45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45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45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45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45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45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45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45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45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45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45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45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45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45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45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45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45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45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45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45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45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45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45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45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45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45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45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45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45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45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45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45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45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45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45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45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45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45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45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45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45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45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45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45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45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45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45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45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45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45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45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45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45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45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45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45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45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45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45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45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45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45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45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45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45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45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45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45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45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45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45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45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45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45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45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45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45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45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45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45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45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45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45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45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45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45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45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45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45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45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45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45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45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45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45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45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45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45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45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45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45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45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45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45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45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45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45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45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45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45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45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45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45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45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45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45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45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45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45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45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45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45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45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45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45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45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45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45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45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45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45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45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45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45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45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45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45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45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45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45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45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45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45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45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45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45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45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45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45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45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45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45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45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45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45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45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45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45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45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45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45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45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45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45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45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45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45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45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45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45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45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45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45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45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45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45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45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45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45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45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45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45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45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45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45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45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45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45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45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45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45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45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45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45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45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45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45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45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45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45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45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45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45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45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45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45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45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45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45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45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45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45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45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45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45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45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45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45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45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45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45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45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45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45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45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45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45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45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45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45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45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45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45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45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45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45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45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45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45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45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45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45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45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45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45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45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45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45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45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45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45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45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45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45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45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45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45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45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45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45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45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45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45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45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45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45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45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45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45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45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45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45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45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45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45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45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45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45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45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45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45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45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45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45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45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45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45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45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45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45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45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45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45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45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45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45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45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45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45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45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45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45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45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45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45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45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45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45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45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45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45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45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45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45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45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45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45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45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45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45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45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45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45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45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45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45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45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45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45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45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45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45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45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45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45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45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45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45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45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45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45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45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45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45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45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45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45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45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45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45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45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45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45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45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45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45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45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45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45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45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45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45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45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45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45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45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45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45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45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45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45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45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45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45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45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45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45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45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45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45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45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45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45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45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45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45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45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45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45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45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45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45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45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45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45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45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45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45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45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45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45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45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45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45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45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45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45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45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45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45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45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45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45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45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45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45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45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45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45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45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45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45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45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45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45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45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45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45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45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45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45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45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45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45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45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45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45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45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45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45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45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45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45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45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45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45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45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45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45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45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45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45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45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45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45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45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45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45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45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45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45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45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45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45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45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45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45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45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45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45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45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45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45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45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45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45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45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45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45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45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45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45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45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45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45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45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45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45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45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45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45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45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45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45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45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45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45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45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45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45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45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45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45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45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45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45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45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45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45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45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45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45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45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45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45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45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45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45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45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45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45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45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45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45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45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45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45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45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45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45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45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45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45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45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45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45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45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45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45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45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45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45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45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45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45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45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45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45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45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45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45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45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45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45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45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45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45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45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45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45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45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45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45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45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45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45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45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45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45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45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45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45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45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45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45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45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45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45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45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45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45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45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45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45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45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45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45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45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45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45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45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45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45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45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45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45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45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45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45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45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45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45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45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45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45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45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45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45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45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45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45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45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45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45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45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45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45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45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45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45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45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45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45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45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45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45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45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45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45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45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45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45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45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45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45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45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45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45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45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45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45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45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45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45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45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45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45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45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45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45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45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45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45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45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45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45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45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45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45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45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45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45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45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45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45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45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45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45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45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45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45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45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45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45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45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45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45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45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45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45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45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45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45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45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45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45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45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45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45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45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45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45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45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45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45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45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45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45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45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45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45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45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45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45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45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45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45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45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45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45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45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45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45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45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45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45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45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45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45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45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45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45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45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45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45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45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45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45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45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45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45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45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45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45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45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45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45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45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45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45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45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45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45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45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45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45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45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45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45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45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45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45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45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45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45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45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45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45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45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45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45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45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45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45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45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45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45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45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45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45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45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45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45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45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45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45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45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45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45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45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45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45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45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45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45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45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45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45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45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45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45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45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45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45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45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45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45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45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45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45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45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45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45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45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45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45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45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45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45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45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45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45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45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45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45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45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45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45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45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45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45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45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45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45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45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45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45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45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45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45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45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45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45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45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45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45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45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45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45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45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45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45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45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45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45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45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45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45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45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45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45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45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45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45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45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45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45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45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45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45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45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45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45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45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45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45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45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45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45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45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45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45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45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45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45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45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45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45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45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45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45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45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45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45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45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45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45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45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45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45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45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45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45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45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45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45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45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45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45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45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45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45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45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45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45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45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45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45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45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45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45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45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45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45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45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45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45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45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45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45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45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45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45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45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45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45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45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45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45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45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45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45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45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45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45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45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45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45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45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45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45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45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45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45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45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45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45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45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45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45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45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45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45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45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45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45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45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45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45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45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45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45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45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45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45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45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45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45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45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45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45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45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45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45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45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45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45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45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45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45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45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45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45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45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45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45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45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45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45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45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45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45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45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45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45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45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45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45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45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45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45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45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45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45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45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45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45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45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45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45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45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45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45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45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45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45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45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45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45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45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45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45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45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45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45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45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45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45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45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45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45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45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45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45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45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45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45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45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45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45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45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45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45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45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45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45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45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45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45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45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45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45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45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45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45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45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45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45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45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45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45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45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45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45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45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45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45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45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45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45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45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45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45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45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45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45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45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45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45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45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45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45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45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45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45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45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45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45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45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45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45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45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45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45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45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45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45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45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45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45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45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45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45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45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45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45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45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45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45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45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45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45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45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45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45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45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45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45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45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45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45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45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45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45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45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45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45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45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45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45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45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45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45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45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45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45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45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45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45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45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45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45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45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45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45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45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45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45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45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45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45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45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45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45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45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45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45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45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45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45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45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45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45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45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45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45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45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45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45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45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45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45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45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45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45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45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45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45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45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45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45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45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45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45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45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45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45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45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45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45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45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45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45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45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45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45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45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45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45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45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45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45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45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45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45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45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45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45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45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45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45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45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45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45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45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45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45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45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45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45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45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45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45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45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45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45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45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45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45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45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45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45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45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45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45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45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45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45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45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45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45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45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45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45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45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45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45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45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45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45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45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45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45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45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45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45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45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45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45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45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45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45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45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45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45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45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45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45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45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45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45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45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45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45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45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45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45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45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45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45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45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45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45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45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45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45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45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45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45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45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45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45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45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45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45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45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45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45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45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45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45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45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45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45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45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45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45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45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45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45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45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45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45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45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45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45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45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45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45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45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45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45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45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45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45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45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45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45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45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45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45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45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45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45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45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45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45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45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45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45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45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45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45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45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45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45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45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45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45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45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45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45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45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45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45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45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45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45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45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45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45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45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45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45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45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45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45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45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45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45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45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45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45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45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45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45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45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45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45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45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45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45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45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45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45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45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45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45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45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45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45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45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45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45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45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45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45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45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45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45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45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45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45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45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45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45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45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45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45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45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45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45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45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45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45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45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45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45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45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45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45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45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45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45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45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45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45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45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45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45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45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45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45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45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45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45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45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45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45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45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45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45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45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45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45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45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45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45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45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45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45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45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45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45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45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45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45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45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45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45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45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45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45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45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45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45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45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45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45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45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45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45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45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45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45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45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45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45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45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45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45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45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45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45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45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45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45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45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45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45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45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45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45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45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45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45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45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45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45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45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45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45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45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45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45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45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45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45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45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45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45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45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45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45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45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45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45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45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45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45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45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45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45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45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45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45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45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45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45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45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45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45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45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45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45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45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45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45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45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45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45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45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45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45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45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45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45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45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45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45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45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45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45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45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45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45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45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45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45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45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45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45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45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45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45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45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45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45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45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45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45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45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45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45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45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45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45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45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45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45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45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45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45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45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45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45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45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45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45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45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45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45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45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45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45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45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45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45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45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45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45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45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45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45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45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45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45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45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45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45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45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45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45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45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45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45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45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45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45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45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45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45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45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45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45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45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45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45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45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45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45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45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45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45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45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45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45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45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45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45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45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45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45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45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45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45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45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45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45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45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45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45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45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45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45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45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45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45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45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45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45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45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45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45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45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45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45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45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45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45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45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45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45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45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45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45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45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45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45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45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45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45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45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45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45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45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45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45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45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45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45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45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45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45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45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45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45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45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45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45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45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45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45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45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45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45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45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45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45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45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45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45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45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45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45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45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45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45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45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45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45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45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45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45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45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45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45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45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45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45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45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45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45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45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45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45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45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45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45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45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45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45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45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45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45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45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45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45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45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45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45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45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45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45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45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45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45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45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45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45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45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45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45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45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45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45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45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45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45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45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45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45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45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45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45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45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45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45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45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45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45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45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45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45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45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45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45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45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45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45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45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45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45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45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45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45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45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45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45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45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45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45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45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45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45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45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45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45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45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45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45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45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45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45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45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45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45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45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45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45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45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45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45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45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45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45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45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45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45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45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45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45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45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45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45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45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45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45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45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45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45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45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45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45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45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45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45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45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45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45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45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45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45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45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45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45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45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45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45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45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45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45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45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45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45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45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45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45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45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45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45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45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45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45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45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45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45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45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45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45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45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45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45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45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45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45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45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45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45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45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45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45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45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45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45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45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45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45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45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45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45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45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45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45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45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45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45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45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45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45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45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45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45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45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45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45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45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45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45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45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45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45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45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45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45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45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45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45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45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45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45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45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45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45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45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45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45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45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45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45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45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45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45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45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45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45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45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45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45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45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45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45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45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45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45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45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45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45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45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45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45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45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45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45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45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45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45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45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45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45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45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45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45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45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45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45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45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45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45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45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45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45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45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45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45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45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45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45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45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45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45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45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45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45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45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45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45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45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45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45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45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45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45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45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45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45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45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45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45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45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45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45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45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45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45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45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45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45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45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45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45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45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45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45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45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45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45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45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45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45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45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45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45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45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45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45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45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45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45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45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45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45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45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45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45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45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45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45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45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45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45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45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45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45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45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45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45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45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45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45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45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45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45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45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45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45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45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45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45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45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45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45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45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45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45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45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45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45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45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45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45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45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45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45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45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45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45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45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45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45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45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45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45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45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45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45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45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45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45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45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45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45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45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45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45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45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45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45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45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45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45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45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45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45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45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45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45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45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45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45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45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45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45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45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45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45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45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45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45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45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45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45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45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45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45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45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45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45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45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45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45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45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45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45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45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45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45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45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45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45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45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45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45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45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45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45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45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45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45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45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45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45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45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45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45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45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45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45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45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45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45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45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45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45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45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45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45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45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45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45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45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45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45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45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45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45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45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45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45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45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45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45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45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45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45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45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45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45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45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45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45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45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45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45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45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45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45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45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45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45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45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45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45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45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45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45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45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45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45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45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45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45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45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45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45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45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45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45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45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45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45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45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45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45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45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45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45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45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45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45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45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45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45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45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45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45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45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45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45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45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45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45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45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45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45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45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45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45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45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45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45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45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45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45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45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45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45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45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45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45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45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45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45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45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45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45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45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45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45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45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45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45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45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45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45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45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45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45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45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45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45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45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45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45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45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45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45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45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45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45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45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45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45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45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45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45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45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45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45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45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45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45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45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45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45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45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45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45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45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45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45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45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45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45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45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45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45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45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45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45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45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45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45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45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45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45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45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45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45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45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45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45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45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45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45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45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45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45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45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45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45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45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45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45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45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45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45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45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45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45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45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45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45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45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45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45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45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45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45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45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45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45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45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45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45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45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45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45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45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45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45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45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45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45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45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45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45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45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45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45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45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45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45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45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45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45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45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45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45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45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45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45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45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45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45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45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45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45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45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45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45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45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45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45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45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45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45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45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45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45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45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45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45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45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45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45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45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45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45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45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45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45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45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45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45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45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45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45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45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45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45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45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45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45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45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45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45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45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45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45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45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45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45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45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45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45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45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45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45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45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45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45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45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45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45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45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45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45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45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45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45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45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45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45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45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45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45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45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45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45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45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45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45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45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45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45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45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45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45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45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45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45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45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45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45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45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45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45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45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45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45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45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45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45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45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45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45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45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45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45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45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45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45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45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45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45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45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45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45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45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45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45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45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45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45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45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45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45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45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45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45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45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45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45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45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45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45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45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45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45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45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45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45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45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45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45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45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45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45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45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45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45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45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45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45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45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45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45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45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45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45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45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45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45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45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45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45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45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45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45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45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45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45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45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45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45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45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45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45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45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45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45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45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45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45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45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45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45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45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45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45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45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45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45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45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45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45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45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45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45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45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45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45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45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45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45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45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45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45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45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45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45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45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45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45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45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45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45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45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45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45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45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45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45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45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45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45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45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45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45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45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45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45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45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45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45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45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45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45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45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45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45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45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45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45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45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45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45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45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45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45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45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45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45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45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45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45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45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45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45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45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45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45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45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45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45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45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45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45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45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45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45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45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45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45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45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45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45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45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45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45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45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45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45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45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45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45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45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45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45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45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45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45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45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45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45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45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45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45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45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45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45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45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45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45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45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45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45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45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45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45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45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45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45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45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45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45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45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45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45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45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45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45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45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45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45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45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45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45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45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45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45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45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45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45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45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45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45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45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45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45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45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45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45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45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45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45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45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45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45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45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45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45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45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45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45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45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45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45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45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45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45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45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45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45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45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45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45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45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45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45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45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45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45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45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45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45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45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45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45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45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45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45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45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45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45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45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45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45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45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45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45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45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45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45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45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45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45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45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45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45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45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45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45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45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45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45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45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45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45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45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45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45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45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45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45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45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45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45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45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45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45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45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45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45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45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45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45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45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45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45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45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45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45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45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45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45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45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45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45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45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45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45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45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45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45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45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45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45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45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45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45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45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45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45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45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45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45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45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45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45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45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45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45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45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45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45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45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45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45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45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45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45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45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45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45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45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45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45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45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45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45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45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45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45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45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45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45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45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45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45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45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45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45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45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45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45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45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45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45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45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45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45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45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45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45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45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45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45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45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45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45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45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45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45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45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45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45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45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45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45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45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45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45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45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45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45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45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45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45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45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45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45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45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45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45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45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45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45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45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45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45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45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45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45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45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45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45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45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45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45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45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45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45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45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45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45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45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45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45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45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45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45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45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45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45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45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45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45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45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45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45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45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45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45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45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45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45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45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45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45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45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45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45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45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45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45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45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45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45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45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45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45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45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45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45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45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45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45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45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45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45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45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45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45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45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45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45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45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45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45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45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45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45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45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45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45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45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45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45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45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45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45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45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45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45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45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45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45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45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45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45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45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45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45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45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45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45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45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45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45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45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45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45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45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45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45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45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45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45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45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45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45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45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45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45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45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45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45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45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45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45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45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45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45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45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45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45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45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45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45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45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45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45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45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45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45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45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45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45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45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45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45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45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45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45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45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45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45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45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45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45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45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45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45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45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45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45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45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45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45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45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45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45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45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45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45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45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45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45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45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45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45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45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45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45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45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45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45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45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45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45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45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45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45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45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45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45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45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45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45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45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45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45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45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45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45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45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45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45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45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45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45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45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45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45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45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45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45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45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45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45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45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45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45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45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45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45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45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45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45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45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45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45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45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45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45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45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45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45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45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45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45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45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45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45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45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45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45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45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45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45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45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45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45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45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45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45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45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45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45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45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45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45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45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45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45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45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45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45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45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45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45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45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45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45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45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45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45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45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45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45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45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45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45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45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45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45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45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45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45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45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45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45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45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45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45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45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45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45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45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45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45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45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45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45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45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45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45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45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45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45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45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45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45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45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45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45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45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45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45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45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45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45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45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45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45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45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45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45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45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45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45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45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45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45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45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45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45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45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45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45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45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45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45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45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45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45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45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45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45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45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45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45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45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45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45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45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45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45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45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45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45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45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45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45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45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45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45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45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45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45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45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45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45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45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45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45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45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45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45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45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45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45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45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45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45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45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45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45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45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45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45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45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45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45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45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45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45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45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45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45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45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45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45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45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45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45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45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45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45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45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45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45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45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45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45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45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45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45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45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45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45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45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45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45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45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45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45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45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45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45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45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45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45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45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45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45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45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45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45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45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45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45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45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45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45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45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45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45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45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45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45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45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45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45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45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45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45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45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45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45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45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45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45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45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45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45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45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45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45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45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45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45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45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45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45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45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45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45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45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45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45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45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45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45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45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45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45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45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45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45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45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45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45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45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45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45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45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45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45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45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45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45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45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45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45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45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45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45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45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45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45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45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45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45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45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45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45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45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45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45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45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45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45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45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45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45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45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45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45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45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45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45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45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45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45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45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45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45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45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45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45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45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45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45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45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45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45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45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45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45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45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45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45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45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45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45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45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45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45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45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45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45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45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45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45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45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45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45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45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45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45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45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45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45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45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45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45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45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45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45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45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45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45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45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45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45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45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45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45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45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45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45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45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45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45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45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45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45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45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45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45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45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45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45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45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45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45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45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45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45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45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45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45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45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45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45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45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45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45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45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45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45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45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45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45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45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45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45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45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45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45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45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45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45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45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45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45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45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45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45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45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45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45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45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45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45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45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45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45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45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45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45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45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45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45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45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45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45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45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45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45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45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45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45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45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45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45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45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45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45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45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45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45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45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45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45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45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45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45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45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45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45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45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45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45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45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45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45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45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45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45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45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45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45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45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45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45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45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45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45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45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45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45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45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45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45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45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45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45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45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45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45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45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45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45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45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45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45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45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45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45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45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45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45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45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45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45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45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45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45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45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45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45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45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45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45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45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45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45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45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45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45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45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45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45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45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45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45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45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45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45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45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45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45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45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45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45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45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45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45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45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45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45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45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45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45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45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45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45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45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45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45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45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45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45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45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45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45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45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45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45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45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45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45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45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45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45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45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45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45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45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45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45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45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45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45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45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45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45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45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45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45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45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45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45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45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45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45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45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45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45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45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45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45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45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45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45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45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45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45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45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45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45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45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45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45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45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45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45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45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45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45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45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45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45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45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45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45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45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45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45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45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45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45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45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45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45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45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45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45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45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45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45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45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45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45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45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45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45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45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45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45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45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45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45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45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45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45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45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45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45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45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45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45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45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45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45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45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45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45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45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45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45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45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45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45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45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45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45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45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45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45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45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45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45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45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45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45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45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45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45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45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45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45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45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45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45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45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45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45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45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45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45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45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45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45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45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45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45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45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45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45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45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45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45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45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45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45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45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45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45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45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45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45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45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45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45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45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45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45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45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45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45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45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45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45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45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45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45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45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45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45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45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45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45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45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45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45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45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45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45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45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45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45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45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45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45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45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45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45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45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45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45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45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45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45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45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45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45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45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45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45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45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45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45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45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45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45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45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45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45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45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45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45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45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45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45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45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45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45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45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45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45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45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45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45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45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45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45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45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45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45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45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45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45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45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45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45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45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45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45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45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45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45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45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45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45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45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45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45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45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45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45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45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45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45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45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45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45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45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45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45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45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45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45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45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45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45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45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45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45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45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45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45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45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45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45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45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45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45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45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45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45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45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45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45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45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45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45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45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45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45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45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45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45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45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45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45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45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45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45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45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45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45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45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45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45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45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45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45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45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45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45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45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45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45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45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45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45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45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45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45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45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45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45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45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45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45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45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45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45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45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45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45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45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45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45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45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45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45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45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45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45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45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45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45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45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45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45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45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45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45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45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45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45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45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45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45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45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45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45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45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45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45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45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45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45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45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45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45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45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45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45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45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45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45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45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45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45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45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45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45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45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45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45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45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45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45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45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45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45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45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45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45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45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45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45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45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45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45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45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45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45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45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45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45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45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45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45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45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45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45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45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45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45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45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45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45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45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45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45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45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45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45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45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45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45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45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45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45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45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45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45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45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45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45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45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45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45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45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45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45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45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45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45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45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45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45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45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45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45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45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45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45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45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45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45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45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45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45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45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45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45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45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45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45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45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45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45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45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45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45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45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45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45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45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45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45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45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45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45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45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45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45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45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45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45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45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45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45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45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45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45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45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45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45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45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45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45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45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45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45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45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45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45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45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45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45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45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45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45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45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45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45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45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45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45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45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45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45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45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45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45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45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45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45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45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45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45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45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45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45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45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45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45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45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45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45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45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45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45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45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45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45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45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45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45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45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45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45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45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45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45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45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45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45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45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45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45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45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45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45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45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45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45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45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45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45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45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45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45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45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45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45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45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45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45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45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45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45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45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45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45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45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45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45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45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45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45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45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45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45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45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45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45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45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45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45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45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45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45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45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45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45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45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45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45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45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45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45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45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45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45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45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45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45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45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45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45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45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45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45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45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45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45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45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45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45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45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45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45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45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45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45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45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45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45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45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45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45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45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45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45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45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45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45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45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45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45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45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45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45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45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45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45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45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45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45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45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45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45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45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45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45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45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45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45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45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45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45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45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45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45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45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45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45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45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45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45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45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45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45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45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45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45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45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45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45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45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45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45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45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45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45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45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45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45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45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45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45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45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45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45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45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45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45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45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45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45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45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45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45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45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45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45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45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45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45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45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45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45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45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45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45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45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45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45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45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45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45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45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45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45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45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45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45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45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45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45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45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45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45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45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45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45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45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45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45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45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45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45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45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45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45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45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45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45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45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45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45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45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45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45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45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45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45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45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45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45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45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45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45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45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45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45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45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45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45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45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45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45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45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45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45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45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45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45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45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45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45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45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45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45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45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45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45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45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45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45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45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45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45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45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45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45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45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45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45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45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45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45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45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45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45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45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45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45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45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45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45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45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45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45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45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45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45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45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45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45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45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45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45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45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45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45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45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45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45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45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45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45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45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45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45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45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45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45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45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45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45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45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45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45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45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45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45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45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45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45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45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45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45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45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45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45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45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45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45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45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45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45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45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45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45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45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45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45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45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45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45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45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45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45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45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45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45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45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45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45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45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45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45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45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45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45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45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45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45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45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45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45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45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45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45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45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45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45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45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45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45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45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45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45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45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45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45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45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45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45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45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45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45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45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45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45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45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45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45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45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45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45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45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45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45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45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45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45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45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45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45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45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45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45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45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45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45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45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45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45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45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45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45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45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45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45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45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45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45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45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45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45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45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45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45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45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45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45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45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45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45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45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45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45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45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45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45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45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45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45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45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45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45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45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45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45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45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45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45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45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45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45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45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45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45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45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45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45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45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45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45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45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45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45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45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45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45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45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45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45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45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45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45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45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45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45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45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45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45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45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45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45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45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45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45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45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45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45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45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45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45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45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45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45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45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45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45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45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45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45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45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45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45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45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45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45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45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45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45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45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45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45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45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45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45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45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45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45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45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45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45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45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45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45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45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45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45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45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45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45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45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45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45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45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45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45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45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45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45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45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45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45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45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45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45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45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45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45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45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45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45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45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45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45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45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45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45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45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45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45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45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45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45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45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45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45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45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45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45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45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45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45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45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45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45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45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45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45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45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45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45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45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45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45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45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45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45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45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45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45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45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45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45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45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45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45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45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45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45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45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45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45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45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45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45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45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45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45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45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45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45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45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45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45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45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45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45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45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45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45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45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45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45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45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45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45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45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45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45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45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45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45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45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45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45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45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45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45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45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45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45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45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45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45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45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45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45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45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45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45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45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45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45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45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45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45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45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45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45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45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45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45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45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45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45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45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45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45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45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45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45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45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45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45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45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45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45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45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45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45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45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45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45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45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45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45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45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45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45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45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45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45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45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45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45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45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45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45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45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45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45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45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45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45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45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45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45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45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45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45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45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45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45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45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45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45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45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45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45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45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45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45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45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45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45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45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45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45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45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45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45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45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45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45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45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45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45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45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45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45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45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45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45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45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45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45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45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45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45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45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45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45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45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45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45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45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45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45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45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45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45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45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45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45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45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45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45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45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45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45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45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45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45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45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45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45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45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45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45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45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45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45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45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45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45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45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45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46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46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46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46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46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46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46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46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46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46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46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46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46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46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46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46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46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46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46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46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46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46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46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46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46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46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46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46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46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46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46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46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46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46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46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46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46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46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46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46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46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46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46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46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46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46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46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46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46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46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46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46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46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46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46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46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46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46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46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46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46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46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46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46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46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46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46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46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46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46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46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46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46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46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46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46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46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46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46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46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46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46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46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46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46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46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46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46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46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46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46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46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46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46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46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46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46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46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46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46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46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46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46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46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46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46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46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46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46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46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46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46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46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46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46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46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46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46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46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46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46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46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46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46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46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46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46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46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46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46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46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46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46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46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46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46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46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46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46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46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46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46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46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46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46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46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46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46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46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46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46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46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46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46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46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46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46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46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46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46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46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46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46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46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46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46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46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46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46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46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46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46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46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46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46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46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46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46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46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46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46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46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46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46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46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46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46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46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46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46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46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46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46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46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46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46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46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46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46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46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46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46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46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46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46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46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46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46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46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46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46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46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46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46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46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46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46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46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46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46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46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46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46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46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46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46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46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46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46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46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46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46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46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46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46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46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46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46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46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46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46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46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46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46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46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46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46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46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46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46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46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46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46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46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46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46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46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46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46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46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46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46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46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46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46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46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46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46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46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46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46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46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46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46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46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46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46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46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46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46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46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46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46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46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46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46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46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46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46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46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46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46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46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46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46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46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46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46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46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46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46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46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46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46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46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46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46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46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46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46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46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46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46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46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46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46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46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46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46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46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46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46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46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46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46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46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46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46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46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46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46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46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46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46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46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46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46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46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46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46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46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46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46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46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46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46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46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46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46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46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46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46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46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46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46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46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46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46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46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46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46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46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46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46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46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46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46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46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46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46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46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46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46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46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46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46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46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46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46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46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46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46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46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46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46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46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46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46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46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46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46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46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46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46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46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46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46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46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46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46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46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46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46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46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46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46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46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46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46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46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46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46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46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46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46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46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46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46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46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46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46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46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46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46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46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46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46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46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46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46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46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46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46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46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46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46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46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46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46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46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46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46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46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46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46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46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46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46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46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46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46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46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46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46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46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46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46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46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46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46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46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46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46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46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46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46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46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46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46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46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46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46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46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46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46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46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46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46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46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46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46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46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46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46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46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46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46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46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46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46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46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46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46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46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46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46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46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46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46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46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46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46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46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46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46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46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46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46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46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46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46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46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46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46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46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46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46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46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46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46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46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46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46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46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46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46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46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46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46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46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46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46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46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46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46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46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46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46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46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46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46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46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46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46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46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46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46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46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46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46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46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46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46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46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46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46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46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46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46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46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46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46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46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46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46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46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46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46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46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46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46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46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46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46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46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46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46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46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46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46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46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46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46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46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46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46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46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46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46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46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46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46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46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46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46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46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46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46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46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46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46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46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46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46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46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46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46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46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46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46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46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46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46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46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46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46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46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46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46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46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46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46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46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46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46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46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46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46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46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46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46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46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46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46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46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46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46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46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46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46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46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46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46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46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46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46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46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46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46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46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46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46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46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46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46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46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46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46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46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46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46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46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46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46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46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46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46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46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46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46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46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46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46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46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46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46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46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46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46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46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46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46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46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46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46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46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46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46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46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46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46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46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46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46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46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46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46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46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46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46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46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46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46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46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46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46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46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46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46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46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46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46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46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46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46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46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46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46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46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46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46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46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46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46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46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46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46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46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46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46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46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46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46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46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46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46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46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46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46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46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46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46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46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46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46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46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46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46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46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46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46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46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46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46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46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46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46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46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46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46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46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46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46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46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46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46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46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46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46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46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46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46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46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46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46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46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46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46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46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46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46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46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46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46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46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46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46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46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46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46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46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46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46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46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46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46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46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46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46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46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46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46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46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46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46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46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46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46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46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46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46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46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46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46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46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46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46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46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46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46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46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46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46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46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46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46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46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46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46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46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46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46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46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46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46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46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46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46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46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46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46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46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46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46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46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46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46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46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46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46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46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46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46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46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46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46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46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46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46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46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46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46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46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46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46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46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46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46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46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46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46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46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46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46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46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46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46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46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46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46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46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46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46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46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46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46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46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46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46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46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46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46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46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46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46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46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46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46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46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46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46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46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46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46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46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46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46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46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46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46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46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46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46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46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46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46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46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46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46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46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46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46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46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46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46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46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46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46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46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46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46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46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46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46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46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46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46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46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46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46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46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46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46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46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46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46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46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46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46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46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46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46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46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46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46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46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46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46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46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46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46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46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46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46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46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46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46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46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46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46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46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46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46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46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46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46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46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46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46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46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46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46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46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46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46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46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46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46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46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46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46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46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46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46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46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46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46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46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46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46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46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46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46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46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46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46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46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46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46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46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46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46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46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46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46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46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46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46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46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46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46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46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46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46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46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46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46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46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46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46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46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46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46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46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46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46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46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46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46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46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46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46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46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46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46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46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46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46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46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46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46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46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46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46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46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46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46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46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46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46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46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46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46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46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46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46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46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46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46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46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46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46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46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46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46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46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46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46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46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46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46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46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46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46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46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46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46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46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46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46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46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46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46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46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46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46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46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46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46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46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46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46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46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46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46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46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46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46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46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46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46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46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46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46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46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46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46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46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46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46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46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46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46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46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46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46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46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46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46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46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46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46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46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46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46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46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46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46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46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46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46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46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46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46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46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46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46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46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46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46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46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46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46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46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46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46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46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46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46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46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46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46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46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46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46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46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46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46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46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46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46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46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46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46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46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46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46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46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46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46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46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46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46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46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46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46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46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46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46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46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46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46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46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46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46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46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46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46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46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46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46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46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46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46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46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46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46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46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46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46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46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46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46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46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46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46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46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46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46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46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46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46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46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46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46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46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46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46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46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46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46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46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46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46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46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46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46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46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46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46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46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46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46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46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46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46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46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46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46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46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46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46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46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46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46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46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46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46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46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46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46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46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46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46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46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46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46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46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46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46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46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46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46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46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46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46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46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46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46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46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46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46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46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46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46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46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46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46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46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46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46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46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46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46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46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46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46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46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46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46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46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46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46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46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46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46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46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46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46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46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46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46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46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46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46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46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46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46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46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46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46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46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46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46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46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46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46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46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46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46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46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46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46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46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46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46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46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46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46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46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46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46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46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46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46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46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46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46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46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46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46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46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46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46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46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46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46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46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46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46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46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46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46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46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46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46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46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46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46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46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46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46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46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46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46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46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46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46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46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46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46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46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46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46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46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46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46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46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46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46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46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46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46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46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46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46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46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46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46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46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46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46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46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46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46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46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46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46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46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46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46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46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46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46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46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46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46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46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46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46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46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46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46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46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46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46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46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46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46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46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46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46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46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46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46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46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46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46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46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46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46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46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46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46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46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46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46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46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46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46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46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46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46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46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46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46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46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46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46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46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46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46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46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46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46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46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46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46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46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46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46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46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46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46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46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46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46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46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46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46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46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46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46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46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46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46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46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46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46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46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46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46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46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46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46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46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46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46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46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46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46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46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46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46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46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46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46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46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46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46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46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46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46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46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46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46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46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46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46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46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46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46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46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46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46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46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46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46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46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46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46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46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46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46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46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46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46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46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46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46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46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46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46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46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46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46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46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46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46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46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46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46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46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46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46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46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46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46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46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46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46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46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46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46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46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46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46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46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46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46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46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46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46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46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46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46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46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46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46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46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46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46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46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46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46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46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46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46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46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46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46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46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46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46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46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46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46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46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46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46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46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46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46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46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46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46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46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46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46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46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46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46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46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46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46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46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46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46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46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46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46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46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46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46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46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46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46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46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46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46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46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46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46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46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46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46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46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46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46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46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46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46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46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46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46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46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46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46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46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46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46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46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46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46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46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46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46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46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46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46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46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46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46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46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46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46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46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46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46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46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46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46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46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46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46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46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46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46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46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46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46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46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46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46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46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46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46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46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46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46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46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46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46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46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46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46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46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46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46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46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46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46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46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46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46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46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46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46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46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46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46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46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46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46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46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46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46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46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46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46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46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46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46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46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46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46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46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46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46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46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46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46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46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46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46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46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46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46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46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46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46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46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46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46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46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46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46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46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46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46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46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46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46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46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46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46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46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46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46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46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46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46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46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46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46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46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46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46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46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46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46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46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46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46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46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46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46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46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46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46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46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46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46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46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46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46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46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46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46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46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46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46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46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46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46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46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46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46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46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46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46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46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46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46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46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46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46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46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46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46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46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46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46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46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46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46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46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46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46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46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46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46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46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46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46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46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46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46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46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46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46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46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46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46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46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46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46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46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46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46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46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46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46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46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46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46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46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46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46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46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46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46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46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46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46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46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46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46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46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46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46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46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46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46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46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46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46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46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46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46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46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46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46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46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46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46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46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46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46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46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46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46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46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46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46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46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46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46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46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46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46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46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46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46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46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46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46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46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46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46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46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46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46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46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46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46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46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46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46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46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46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46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46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46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46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46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46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46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46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46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46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46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46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46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46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46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46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46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46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46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46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46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46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46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46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46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46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46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46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46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46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46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46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46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46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46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46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46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46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46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46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46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46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46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46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46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46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46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46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46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46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46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46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46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46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46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46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46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46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46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46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46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46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46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46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46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46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46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46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46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46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46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46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46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46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46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46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46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46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46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46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46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46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46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46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46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46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46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46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46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46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46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46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46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46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46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46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46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46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46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46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46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46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46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46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46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46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46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46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46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46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46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46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46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46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46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46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46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46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46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46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46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46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46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46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46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46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46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46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46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46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46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46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46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46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46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46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46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46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46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46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46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46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46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46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46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46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46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46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46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46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46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46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46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46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46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46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46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46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46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46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46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46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46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46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46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46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46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46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46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46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46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46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46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46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46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46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46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46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46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46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46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46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46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46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46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46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46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46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46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46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46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46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46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46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46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46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46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46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46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46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46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46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46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46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46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46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46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46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46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46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46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46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46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46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46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46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46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46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46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46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46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46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46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46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46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46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46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46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46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46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46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46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46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46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46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46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46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46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46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46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46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46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46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46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46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46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46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46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46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46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46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46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46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46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46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46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46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46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46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46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46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46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46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46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46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46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46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46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46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46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46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46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46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46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46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46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46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46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46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46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46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46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46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46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46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46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46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46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46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46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46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46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46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46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46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46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46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46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46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46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46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46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46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46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46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46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46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46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46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46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46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46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46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46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46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46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46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46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46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46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46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46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46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46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46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46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46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46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46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46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46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46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46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46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46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46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46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46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46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46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46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46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46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46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46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46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46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46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46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46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46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46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46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46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46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46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46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46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46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46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46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46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46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46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46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46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46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46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46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46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46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46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46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46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46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46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46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46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46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46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46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46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46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46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46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46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46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46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46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46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46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46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46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46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46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46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46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46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46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46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46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46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46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46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46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46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46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46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46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46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46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46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46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46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46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46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46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46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46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46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46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46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46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46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46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46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46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46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46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46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46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46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46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46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46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46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46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46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46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46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46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46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46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46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46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46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46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46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46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46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46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46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46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46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46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46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46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46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46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46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46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46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46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46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46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46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46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46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46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46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46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46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46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46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46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46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46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46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46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46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46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46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46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46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46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46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46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46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46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46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46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46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46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46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46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46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46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46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46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46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46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46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46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46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46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46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46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46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46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46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46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46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46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46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46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46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46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46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46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46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46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46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46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46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46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46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46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46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46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46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46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46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46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46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46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46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46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46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46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46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46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46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46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46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46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46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46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46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46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46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46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46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46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46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46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46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46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46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46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46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46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46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46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46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46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46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46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46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46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46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46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46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46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46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46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46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46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46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46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46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46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46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46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46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46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46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46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46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46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46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46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46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46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46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46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46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46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46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46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46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46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46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46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46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46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46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46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46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46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46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46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46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46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46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46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46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46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46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46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46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46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46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46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46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46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46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46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46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46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46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46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46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46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46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46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46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46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46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46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46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46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46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46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46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46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46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46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46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46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46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46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46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46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46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46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46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46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46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46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46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46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46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46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46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46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46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46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46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46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46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46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46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46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46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46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46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46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46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46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46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46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46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46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46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46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46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46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46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46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46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46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46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46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46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46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46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46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46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46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46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46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46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46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46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46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46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46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46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46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46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46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46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46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46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46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46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46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46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46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46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46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46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46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46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46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46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46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46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46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46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46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46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46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46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46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46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46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46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46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46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46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46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46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46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46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46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46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46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46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46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46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46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46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46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46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46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46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46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46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46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46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46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46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46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46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46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46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46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46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46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46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46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46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46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46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46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46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46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46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46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46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46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46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46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46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46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46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46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46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46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46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46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46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46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46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46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46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46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46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46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46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46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46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46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46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46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46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46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46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46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46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46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46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46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46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46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46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46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46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46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46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46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46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46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46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46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46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46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46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46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46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46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46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46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46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46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46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46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46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46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46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46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46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46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46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46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46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46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46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46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46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46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46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46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46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46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46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46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46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46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46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46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46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46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46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46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46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46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46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46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46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46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46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46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46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46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46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46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46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46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46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46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46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46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46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46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46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46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46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46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46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46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46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46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46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46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46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46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46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46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46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46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46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46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46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46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46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46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46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46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46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46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46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46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46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46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46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46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46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46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46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46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46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46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46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46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46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46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46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46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46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46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46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46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46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46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46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46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46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46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46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46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46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46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46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46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46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46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46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46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46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46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46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46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46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46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46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46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46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46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46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46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46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46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46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46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46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46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46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46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46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46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46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46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46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46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46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46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46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46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46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46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46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46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46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46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46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46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46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46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46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46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46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46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46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46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46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46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46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46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46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46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46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46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46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46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46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46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46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46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46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46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46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46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46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46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46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46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46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46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46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46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46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46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46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46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46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46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46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46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46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46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46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46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46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46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46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46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46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46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46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46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46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46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46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46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46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46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46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46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46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46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46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46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46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46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46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46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46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46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46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46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46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46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46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46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46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46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46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46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46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46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46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46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46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46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46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46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46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46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46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46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46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46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46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46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46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46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46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46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46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46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46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46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46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46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46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46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46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46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46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46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46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46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46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46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46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46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46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46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46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46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46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46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46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46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46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46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46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46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46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46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46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46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46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46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46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46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46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46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46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46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46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46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46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46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46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46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46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46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46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46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46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46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46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46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46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46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46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46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46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46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46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46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46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46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46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46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46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46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46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46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46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46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46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46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46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46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46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46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46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46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46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46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46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46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46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46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46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46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46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46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46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46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46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46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46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46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46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46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46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46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46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46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46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46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46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46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46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46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46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46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46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46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46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46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46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46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46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46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46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46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46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46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46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46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46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46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46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46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46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46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46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46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46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46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46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46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46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46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46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46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46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46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46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46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46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46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46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46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46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46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46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46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46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46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46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46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46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46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46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46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46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46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46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46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46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46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46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46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46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46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46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46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46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46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46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46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46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46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46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46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46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46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46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46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46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46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46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46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46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46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46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46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46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46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46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46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46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46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46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46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46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46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46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46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46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46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46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46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46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46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46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46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46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46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46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46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46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46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46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46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46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46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46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46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46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46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46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46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46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46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46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46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46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46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46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46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46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46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46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46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46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46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46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46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46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46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46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46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46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46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46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46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46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46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46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46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46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46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46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46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46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46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46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46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46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46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46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46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46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46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46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46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46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46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46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46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46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46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46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46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46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46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46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46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46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46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46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46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46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46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46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46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46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46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46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46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46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46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46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46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46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46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46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46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46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46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46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46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46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46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46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46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46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46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46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46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46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46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46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46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46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46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46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46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46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46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46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46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46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46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46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46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46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46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46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46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46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46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46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46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46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46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46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46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46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46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46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46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46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46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46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46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46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46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46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46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46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46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46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46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46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46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46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46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46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46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46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46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46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46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46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46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46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46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46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46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46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46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46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46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46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46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46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46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46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46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46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46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46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46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46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46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46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46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46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46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46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46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46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46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46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46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46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46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46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46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46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46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46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46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46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46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46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46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46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46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46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46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46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46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46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46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46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46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46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46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46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46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46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46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46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46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46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46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46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46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46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46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46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46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46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46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46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46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46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46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46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46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46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46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46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46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46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46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46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46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46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46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46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46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46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46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46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46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46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46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46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46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46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46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46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46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46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46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46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46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46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46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46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46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46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46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46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46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46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46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46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46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46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46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46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46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46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46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46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46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46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46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46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46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46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46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46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46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46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46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46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46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46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46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46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46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46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46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46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46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46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46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46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46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46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46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46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46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46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46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46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46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46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46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46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46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46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46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46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46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46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46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46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46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46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46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46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46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46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46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46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46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46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46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46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46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46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46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46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46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46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46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46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46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46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46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46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46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46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46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46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46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46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46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46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46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46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46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46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46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46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46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46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46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46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46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46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46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46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46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46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46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46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46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46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46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46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46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46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46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46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46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46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46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46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46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46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46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46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46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46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46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46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46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46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46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46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46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46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46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46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46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46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46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46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46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46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46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46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46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46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46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46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46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46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46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46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46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46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46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46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46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46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46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46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46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46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46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46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46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46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46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46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46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46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46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46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46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46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46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46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46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46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46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46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46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46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46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46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46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46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46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46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46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46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46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46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46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46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46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46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46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46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46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46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46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46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46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46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46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46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46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46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46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46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46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46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46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46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46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46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46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46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46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46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46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46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46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46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46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46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46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46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46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46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46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46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46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46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46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46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46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46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46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46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46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46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46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46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46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46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46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46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46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46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46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46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46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46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46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46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46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46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46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46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46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46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46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46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46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46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46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46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46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46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46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46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46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46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46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46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46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46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46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46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46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46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46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46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46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46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46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46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46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46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46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46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46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46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46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46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46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46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46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46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46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46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46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46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46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46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46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46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46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46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46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46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46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46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46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46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46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46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46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46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46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46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46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46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46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46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46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46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46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46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46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46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46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46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46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46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46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46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46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46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46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46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46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46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46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46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46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46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46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46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46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46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46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46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46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46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46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46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46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46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46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46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46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46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46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46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46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46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46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46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46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46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46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46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46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46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46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46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46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46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46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46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46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46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46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46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46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46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46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46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46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46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46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46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46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46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46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46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46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46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46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46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46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46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46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46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46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46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46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46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46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46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46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46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46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46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46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46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46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46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46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46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46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46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46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46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46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46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46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46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46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46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46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46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46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46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46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46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46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46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46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46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46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46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46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46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46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46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46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46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46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46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46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46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46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46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46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46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46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46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46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46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46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46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46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46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46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46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46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46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46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46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46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46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46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46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46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46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46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46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46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46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46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46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46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46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46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46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46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46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46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46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46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46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46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46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46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46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46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46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46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46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46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46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46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46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46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46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46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46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46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46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46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46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46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46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46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46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46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46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46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46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46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46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46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46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46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46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46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46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46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46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46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46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46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46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46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46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46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46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46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46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46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46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46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46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46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46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46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46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46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46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46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46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46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46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46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46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46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46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46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46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46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46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46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46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46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46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46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46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46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46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46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46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46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46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46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46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46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46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46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46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46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46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46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46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46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46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46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46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46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46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46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46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46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46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46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46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46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46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46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46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46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46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46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46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46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46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46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46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46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46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46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46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46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46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46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46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46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46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46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46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46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46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46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46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46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46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46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46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46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46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46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46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46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46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46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46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46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46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46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46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46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46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46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46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46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46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46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46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46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46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46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46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46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46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46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46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46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46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46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46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46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46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46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46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46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46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46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46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46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46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46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46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46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46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46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46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46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46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46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46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46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46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46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46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46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46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46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46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46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46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46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46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46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46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46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46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46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46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46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46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46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46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46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46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46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46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46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46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46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46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46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46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46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46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46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46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46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46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46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46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46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46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46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46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46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46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46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46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46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46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46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46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46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46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46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46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46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46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46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46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46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46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46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46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46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46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46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46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46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46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46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46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46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46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46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46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46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46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46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46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46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46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46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46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46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46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46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46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46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46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46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46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46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46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46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46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46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46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46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46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46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46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46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46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46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46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46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46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46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46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46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46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46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46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46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46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46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46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46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46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46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46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46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46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46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46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46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46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46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46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46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46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46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46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46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46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46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46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46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46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46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46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46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46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46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46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46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46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46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46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46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46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46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46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46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46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46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46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46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46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46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46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46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46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46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46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46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46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46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46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46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46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46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46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46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46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46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46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46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46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46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46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46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46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46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46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46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46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46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46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46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46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46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46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46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46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46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46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46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46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46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46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46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46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46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46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46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46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46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46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46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46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46</v>
      </c>
      <c r="B63386">
        <v>46550001</v>
      </c>
      <c r="C63386">
        <v>46650000</v>
      </c>
      <c r="D63386">
        <v>1076</v>
      </c>
      <c r="E63386" s="12" t="s">
        <v>47</v>
      </c>
      <c r="F63386">
        <v>0.000488476</v>
      </c>
    </row>
    <row r="63387" spans="1:6">
      <c r="A63387" t="s">
        <v>46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46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46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46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46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46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46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46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46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46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46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46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46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46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46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46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46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46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46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46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46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46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46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46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46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46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46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46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46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46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46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46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46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46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46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46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46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46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46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46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46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46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46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46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46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46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46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46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46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46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46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46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46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46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46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46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46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46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46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46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46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46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46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46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46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46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46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46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46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46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46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46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46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46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46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46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46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46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46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46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46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46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46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46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46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46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46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46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46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46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46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46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46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46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46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46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46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46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46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46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46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46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46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46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46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46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46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46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46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46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46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46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46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46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46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46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46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46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46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46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46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46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46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46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46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46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46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46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46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46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46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46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46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46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46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46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46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46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46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46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46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46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46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46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46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46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46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46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46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46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46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46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46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46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46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46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46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46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46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46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46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46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46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46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46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46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46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46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46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46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46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46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46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46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46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46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46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46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46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46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46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46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46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46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46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46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46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46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46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46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46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46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46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46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46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46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46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46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46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46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46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46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46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46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46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46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46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46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46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46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46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46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46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46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46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46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46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46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46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46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46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46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46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46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46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46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46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46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46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46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46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46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46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46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46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46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46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46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46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46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46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46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46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46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46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46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46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46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46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46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46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46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46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46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46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46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46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46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46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46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46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46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46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46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46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46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46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46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46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46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46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46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46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46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46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46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46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46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46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46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46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46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46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46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46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46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46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46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46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46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46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46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46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46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46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46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46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46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46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46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46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46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46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46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46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46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46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46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46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46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46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46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46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46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46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46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46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46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46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46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46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46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46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46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46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46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46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46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46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46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46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46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46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46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46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46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46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46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46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46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46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46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46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46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46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46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46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46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46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46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46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46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46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46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46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46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46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46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46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46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46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46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46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46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46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46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46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46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46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46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46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46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46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46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46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46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46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46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46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46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46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46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46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46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46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46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46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46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46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46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46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46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46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46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46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46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46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46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46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46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46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46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46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46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46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46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46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46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46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46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46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46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46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46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46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46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46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46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46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46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46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46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46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46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46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46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46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46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46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46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46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46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46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46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46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46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46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46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46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46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46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46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46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46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46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46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46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46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46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46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46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46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46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46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46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46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46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46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46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46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46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46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46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46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46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46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46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46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46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46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46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46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46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46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46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46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46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46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46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46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46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46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46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46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46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46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46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46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46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46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46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46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46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46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46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46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46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46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46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46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46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46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46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46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46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46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46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46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46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46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46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46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46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46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46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46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46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46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46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46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46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46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46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46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46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46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46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46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46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46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46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46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46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46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46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46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46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46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46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46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46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46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46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46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46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46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46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46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46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46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46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46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46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46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46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46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46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46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46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46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46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46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46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46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46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46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46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46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46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46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46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46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46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46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46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46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46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46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46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46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46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46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46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46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46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46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46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46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46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46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46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46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46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46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46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46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46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46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46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46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46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46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46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46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46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46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46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46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46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46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46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46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46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46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46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46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46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46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46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46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46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46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46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46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46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46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46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46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46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46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46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46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46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46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46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46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46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46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46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46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46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46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46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46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46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46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46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46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46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46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46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46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46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46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46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46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46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46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46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46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46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46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46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46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46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46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46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46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46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46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46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46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46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46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46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46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46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46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46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46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46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46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46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46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46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46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46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46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46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46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46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46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46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46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46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46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46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46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46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46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46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46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46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46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46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46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46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46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46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46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46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46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46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46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46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46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46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46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46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46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46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46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46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46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46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46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46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46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46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46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46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46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46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46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46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46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46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46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46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46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46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46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46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46</v>
      </c>
      <c r="B64130">
        <v>54640001</v>
      </c>
      <c r="C64130">
        <v>54740000</v>
      </c>
      <c r="D64130">
        <v>1195</v>
      </c>
      <c r="E64130" s="12" t="s">
        <v>48</v>
      </c>
      <c r="F64130">
        <v>0.0544597</v>
      </c>
    </row>
    <row r="64131" spans="1:6">
      <c r="A64131" t="s">
        <v>46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46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46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46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46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46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46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46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46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46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46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46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46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46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46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46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46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46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46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46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46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46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46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46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46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46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46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46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46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46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46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46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46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46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46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46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46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46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46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46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46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46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46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46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46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46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46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46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46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46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46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46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46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46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46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46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46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46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46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46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46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46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46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46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46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46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46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46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46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46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46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46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46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46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46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46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46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46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46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46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46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46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46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46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46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46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46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46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46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46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46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46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46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46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46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46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46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46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46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46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46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46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46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46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46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46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46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46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46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46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46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46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46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46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46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46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46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46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46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46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46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46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46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46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46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46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46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46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46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46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46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46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46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46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46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46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46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46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46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46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46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46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46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46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46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46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46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46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46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46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46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46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46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46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46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46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46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46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46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46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46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46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46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46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46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46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46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46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46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46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46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46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46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46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46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46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46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46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46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46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46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46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46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46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46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46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46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46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46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46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46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46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46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46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46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46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46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46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46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46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46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46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46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46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46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46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46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46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46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46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46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46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46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46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46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46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46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46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46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46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46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46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46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46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46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46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46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46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46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46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46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46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46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46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46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46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46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46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46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46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46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46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46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46</v>
      </c>
      <c r="B64374">
        <v>57080001</v>
      </c>
      <c r="C64374">
        <v>57180000</v>
      </c>
      <c r="D64374">
        <v>1658</v>
      </c>
      <c r="E64374">
        <v>-0.00472391</v>
      </c>
      <c r="F64374" s="12" t="s">
        <v>49</v>
      </c>
    </row>
    <row r="64375" spans="1:6">
      <c r="A64375" t="s">
        <v>46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46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46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46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46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46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46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46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46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46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46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46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46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46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46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46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46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46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46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46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46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46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46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46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46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46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46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46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46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46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46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46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46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46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46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46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46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46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46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46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46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46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46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46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46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46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46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46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46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46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46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46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46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46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46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46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46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46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46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46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46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46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46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46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46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46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46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46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46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46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46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46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46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46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46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46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46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46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46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46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46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46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46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46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46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46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46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46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46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46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46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46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46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46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46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46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46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46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46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46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46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46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46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46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46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46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46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46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46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46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46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46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46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46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46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46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46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46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46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46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46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46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46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46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46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46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46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46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46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46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46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46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46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46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46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46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46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46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46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46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46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46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46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46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46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46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46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46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46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46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46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46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46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46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46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46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46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46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46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46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46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46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46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46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46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46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46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46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46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46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46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46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46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46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46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46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46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46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46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46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46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46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46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46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46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46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46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46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46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46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46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46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46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46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46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46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46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46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46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46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46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46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46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46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46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46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46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46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46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46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46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46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46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46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46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46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46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46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46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46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46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46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46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46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46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46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46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46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46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46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46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46</v>
      </c>
      <c r="B64606">
        <v>59400001</v>
      </c>
      <c r="C64606">
        <v>59500000</v>
      </c>
      <c r="D64606">
        <v>832</v>
      </c>
      <c r="E64606" s="12" t="s">
        <v>50</v>
      </c>
      <c r="F64606">
        <v>-0.000820088</v>
      </c>
    </row>
    <row r="64607" spans="1:6">
      <c r="A64607" t="s">
        <v>46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46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46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46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46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46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46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46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46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46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46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46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46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46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46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46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46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46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46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46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46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46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46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46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46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46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46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46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46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46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46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46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46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46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46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46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46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46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46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46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46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46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46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46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46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46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46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46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46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46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46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46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46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46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46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46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46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46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46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46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46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46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46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46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46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46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46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46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46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46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46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46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46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46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46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46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46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46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46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46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46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46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46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46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46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46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46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46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46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46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46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46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46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46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46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46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46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46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46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46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46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46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46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46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46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46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46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46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46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46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46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46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46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46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46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46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46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46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46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46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46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46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46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46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46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46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46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46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46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46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46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46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46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46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46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46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46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46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46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46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46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46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46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46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46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46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46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46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46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46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46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46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46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46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46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46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46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46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46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46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46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46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46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46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46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46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46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46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46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46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46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46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46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46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46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46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46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46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46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46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46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46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46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46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46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46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46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46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46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46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46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46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46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46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46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46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46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46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46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46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46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46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46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46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46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46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46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46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46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46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46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46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46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46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46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46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46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46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46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46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46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46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46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46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46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46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46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46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46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46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46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46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46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46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46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46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46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46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46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46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46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46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46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46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46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46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46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46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46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46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46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46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46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46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46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46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46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46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46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46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46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46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46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46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46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46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46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46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46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46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46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46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46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46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46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46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46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46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46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46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46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46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46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46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46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46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46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46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46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46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46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46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46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46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46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46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46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46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46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46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46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46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46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46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46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46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46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46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46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46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46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46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46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46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46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46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46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46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46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46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46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46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46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46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46</v>
      </c>
      <c r="B64931">
        <v>62650001</v>
      </c>
      <c r="C64931">
        <v>62750000</v>
      </c>
      <c r="D64931">
        <v>25</v>
      </c>
      <c r="E64931" s="12" t="s">
        <v>51</v>
      </c>
      <c r="F64931">
        <v>-0.0254408</v>
      </c>
    </row>
    <row r="64932" spans="1:6">
      <c r="A64932" t="s">
        <v>46</v>
      </c>
      <c r="B64932">
        <v>62660001</v>
      </c>
      <c r="C64932">
        <v>62760000</v>
      </c>
      <c r="D64932">
        <v>25</v>
      </c>
      <c r="E64932" s="12" t="s">
        <v>51</v>
      </c>
      <c r="F64932">
        <v>-0.0254408</v>
      </c>
    </row>
    <row r="64933" spans="1:6">
      <c r="A64933" t="s">
        <v>46</v>
      </c>
      <c r="B64933">
        <v>62670001</v>
      </c>
      <c r="C64933">
        <v>62770000</v>
      </c>
      <c r="D64933">
        <v>25</v>
      </c>
      <c r="E64933" s="12" t="s">
        <v>51</v>
      </c>
      <c r="F64933">
        <v>-0.0254408</v>
      </c>
    </row>
    <row r="64934" spans="1:6">
      <c r="A64934" t="s">
        <v>46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46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46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46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46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46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46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46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46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46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46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46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46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46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46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46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46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46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46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46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46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46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46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46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46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46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46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46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46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46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46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46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46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46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46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46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46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46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46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46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46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46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46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46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46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46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46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46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46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46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46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46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46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46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46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46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46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46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46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46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46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46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46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46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46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46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46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46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46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46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46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46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46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46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46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46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46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46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46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46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46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46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46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46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46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46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46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46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46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46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46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46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46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46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46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46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46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46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46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46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46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46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46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46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46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46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46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46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46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46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46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46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46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46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46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46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46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46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46</v>
      </c>
      <c r="B65052">
        <v>63860001</v>
      </c>
      <c r="C65052">
        <v>63960000</v>
      </c>
      <c r="D65052">
        <v>262</v>
      </c>
      <c r="E65052" s="12" t="s">
        <v>52</v>
      </c>
      <c r="F65052">
        <v>-0.0258802</v>
      </c>
    </row>
    <row r="65053" spans="1:6">
      <c r="A65053" t="s">
        <v>46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46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46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46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46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46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46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46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46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46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46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46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46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46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46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46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46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46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46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46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46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46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46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46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46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46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46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46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46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46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46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46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46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46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46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46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46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46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46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46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46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46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46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46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46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46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46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46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46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46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46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46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46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46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46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46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46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46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46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46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46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46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46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46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46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46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46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46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46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46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46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46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46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46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46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46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46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46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46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46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46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46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46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46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46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46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46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46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46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46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46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46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46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46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46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46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46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46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46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46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46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46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46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46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46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46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46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46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46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46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46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46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46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46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46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46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46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46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46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46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46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46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46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46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46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46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46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46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46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46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46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46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46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46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46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46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46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46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46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46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46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46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46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46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46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46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46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46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46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46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46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46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46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46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46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46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46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46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46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46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46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46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46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46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46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46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46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46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46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46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46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46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46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46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46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46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46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46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46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46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46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46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46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46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46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46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46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46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46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46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46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46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46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46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46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46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46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46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46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46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46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46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46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46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46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46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46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46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46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46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46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46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46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46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46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46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46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46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46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46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46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46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46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46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46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46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46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46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46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46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46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46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46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46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46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46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46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46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46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46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46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46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46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46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46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46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46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46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46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46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46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46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46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46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46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46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46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46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46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46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46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46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46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46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46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46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46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46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46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46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46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46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46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46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46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46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46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46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46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46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46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46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46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46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46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46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46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46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46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46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46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46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46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46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46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46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46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46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46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46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46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46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46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46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46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46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46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46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46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46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46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46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46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46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46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46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46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46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46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46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46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46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46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46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46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46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46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46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46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46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46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46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46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46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46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46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46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46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46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46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46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46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46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46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46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46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46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46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46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46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46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46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46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46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46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46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46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46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46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46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46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46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46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46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46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46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46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46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46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46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46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46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46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46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46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46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46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46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46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46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46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46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46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46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46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46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46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46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46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46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46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46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46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46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46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46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46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46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46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46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46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46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46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46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46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46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46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46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46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46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46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46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46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46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46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46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46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46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46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46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46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46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46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46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46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46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46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46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46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46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46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46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46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46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46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46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46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46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46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46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46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46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46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46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46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46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46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46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46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46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46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46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46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46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46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46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46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46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46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46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46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46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46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46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46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46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46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46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46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46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46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46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46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46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46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46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46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46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46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46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46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46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46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46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46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46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46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46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46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46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46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46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46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46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46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46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46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46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46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46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46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46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46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46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46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46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46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46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46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46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46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46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46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46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46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46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46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46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46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46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46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46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46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46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46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46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46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46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46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46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46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46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46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46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46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46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46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46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46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46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46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46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46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46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46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46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46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46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46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46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46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46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46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46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46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46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46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46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46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46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46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46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46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46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46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46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46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46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46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46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46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46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46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46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46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46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46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46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46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46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46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46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46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46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46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46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46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46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46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46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46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46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46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46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46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46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46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46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46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46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46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46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46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46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46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46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46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46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46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46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46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46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46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46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46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46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46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46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46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46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46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46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46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46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46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46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46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46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46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46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46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46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46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46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46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46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46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46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46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46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46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46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46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53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53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53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53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53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53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53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53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53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53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53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53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53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53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53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53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53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53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53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53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53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53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53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53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53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53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53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53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53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53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53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53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53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53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53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53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53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53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53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53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53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53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53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53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53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53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53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53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53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53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53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53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53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53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53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53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53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53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53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53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53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53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53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53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53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53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53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53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53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53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53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53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53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53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53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53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53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53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53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53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53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53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53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53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53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53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53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53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53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53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53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53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53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53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53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53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53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53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53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53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53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53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53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53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53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53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53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53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53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53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53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53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53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53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53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53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53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53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53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53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53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53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53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53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53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53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53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53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53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53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53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53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53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53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53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53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53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53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53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53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53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53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53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53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53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53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53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53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53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53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53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53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53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53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53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53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53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53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53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53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53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53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53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53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53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53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53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53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53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53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53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53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53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53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53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53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53</v>
      </c>
      <c r="B65872">
        <v>1770001</v>
      </c>
      <c r="C65872">
        <v>1870000</v>
      </c>
      <c r="D65872">
        <v>1173</v>
      </c>
      <c r="E65872" s="12" t="s">
        <v>54</v>
      </c>
      <c r="F65872">
        <v>-0.00493616</v>
      </c>
    </row>
    <row r="65873" spans="1:6">
      <c r="A65873" t="s">
        <v>53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53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53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53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53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53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53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53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53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53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53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53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53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53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53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53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53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53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53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53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53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53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53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53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53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53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53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53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53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53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53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53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53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53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53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53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53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53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53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53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53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53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53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53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53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53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53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53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53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53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53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53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53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53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53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53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53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53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53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53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53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53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53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53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53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53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53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53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53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53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53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53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53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53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53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53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53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53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53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53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53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53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53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53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53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53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53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53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53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53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53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53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53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53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53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53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53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53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53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53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53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53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53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53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53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53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53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53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53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53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53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53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53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53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53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53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53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53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53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53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53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53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53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53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53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53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53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53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53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53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53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53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53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53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53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53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53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53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53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53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53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53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53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53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53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53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53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53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53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53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53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53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53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53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53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53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53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53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53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53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53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53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53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53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53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53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53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53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53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53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53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53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53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53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53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53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53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53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53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53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53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53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53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53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53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53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53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53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53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53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53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53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53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53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53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53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53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53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53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53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53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53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53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53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53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53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53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53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53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53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53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53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53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53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53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53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53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53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53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53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53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53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53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53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53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53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53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53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53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53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53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53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53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53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53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53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53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53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53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53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53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53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53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53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53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53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53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53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53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53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53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53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53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53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53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53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53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53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53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53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53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53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53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53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53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53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53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53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53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53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53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53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53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53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53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53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53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53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53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53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53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53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53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53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53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53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53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53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53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53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53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53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53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53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53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53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53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53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53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53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53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53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53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53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53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53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53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53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53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53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53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53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53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53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53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53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53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53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53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53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53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53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53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53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53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53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53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53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53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53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53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53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53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53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53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53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53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53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53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53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53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53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53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53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53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53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53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53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53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53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53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53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53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53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53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53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53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53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53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53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53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53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53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53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53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53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53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53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53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53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53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53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53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53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53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53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53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53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53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53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53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53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53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53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53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53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53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53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53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53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53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53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53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53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53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53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53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53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53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53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53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53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53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53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53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53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53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53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53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53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53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53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53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53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53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53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53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53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53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53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53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53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53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53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53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53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53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53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53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53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53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53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53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53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53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53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53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53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53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53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53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53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53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53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53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53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53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53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53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53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53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53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53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53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53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53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53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53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53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53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53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53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53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53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53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53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53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53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53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53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53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53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53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53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53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53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53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53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53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53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53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53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53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53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53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53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53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53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53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53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53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53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53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53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53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53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53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53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53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53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53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53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53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53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53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53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53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53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53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53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53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53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53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53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53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53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53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53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53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53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53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53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53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53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53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53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53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53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53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53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53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53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53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53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53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53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53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53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53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53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53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53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53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53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53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53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53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53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53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53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53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53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53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53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53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53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53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53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53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53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53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53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53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53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53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53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53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53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53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53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53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53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53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53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53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53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53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53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53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53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53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53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53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53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53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53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53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53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53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53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53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53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53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53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53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53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53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53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53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53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53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53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53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53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53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53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53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53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53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53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53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53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53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53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53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53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53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53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53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53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53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53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53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53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53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53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53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53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53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53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53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53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53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53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53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53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53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53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53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53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53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53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53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53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53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53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53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53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53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53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53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53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53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53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53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53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53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53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53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53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53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53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53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53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53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53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53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53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53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53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53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53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53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53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53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53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53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53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53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53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53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53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53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53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53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53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53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53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53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53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53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53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53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53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53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53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53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53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53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53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53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53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53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53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53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53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53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53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53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53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53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53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53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53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53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53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53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53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53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53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53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53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53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53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53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53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53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53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53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53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53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53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53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53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53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53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53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53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53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53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53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53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53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53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53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53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53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53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53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53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53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53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53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53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53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53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53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53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53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53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53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53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53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53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53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53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53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53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53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53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53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53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53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53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53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53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53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53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53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53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53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53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53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53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53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53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53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53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53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53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53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53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53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53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53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53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53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53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53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53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53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53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53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53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53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53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53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53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53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53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53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53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53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53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53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53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53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53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53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53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53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53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53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53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53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53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53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53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53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53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53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53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53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53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53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53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53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53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53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53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53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53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53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53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53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53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53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53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53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53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53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53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53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53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53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53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53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53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53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53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53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53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53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53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53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53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53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53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53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53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53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53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53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53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53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53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53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53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53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53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53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53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53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53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53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53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53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53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53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53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53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53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53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53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53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53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53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53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53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53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53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53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53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53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53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53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53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53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53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53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53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53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53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53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53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53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53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53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53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53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53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53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53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53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53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53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53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53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53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53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53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53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53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53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53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53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53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53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53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53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53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53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53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53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53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53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53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53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53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53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53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53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53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53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53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53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53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53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53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53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53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53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53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53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53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53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53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53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53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53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53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53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53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53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53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53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53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53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53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53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53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53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53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53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53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53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53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53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53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53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53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53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53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53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53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53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53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53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53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53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53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53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53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53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53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53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53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53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53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53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53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53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53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53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53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53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53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53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53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53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53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53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53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53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53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53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53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53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53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53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53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53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53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53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53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53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53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53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53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53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53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53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53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53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53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53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53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53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53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53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53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53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53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53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53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53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53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53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53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53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53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53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53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53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53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53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53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53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53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53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53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53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53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53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53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53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53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53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53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53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53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53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53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53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53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53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53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53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53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53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53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53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53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53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53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53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53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53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53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53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53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53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53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53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53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53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53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53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53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53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53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53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53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53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53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53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53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53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53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53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53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53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53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53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53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53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53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53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53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53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53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53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53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53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53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53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53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53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53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53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53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53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53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53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53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53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53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53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53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53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53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53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53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53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53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53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53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53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53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53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53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53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53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53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53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53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53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53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53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53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53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53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53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53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53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53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53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53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53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53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53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53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53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53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53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53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53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53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53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53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53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53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53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53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53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53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53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53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53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53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53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53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53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53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53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53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53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53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53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53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53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53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53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53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53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53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53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53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53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53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53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53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53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53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53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53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53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53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53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53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53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53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53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53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53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53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53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53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53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53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53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53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53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53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53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53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53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53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53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53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53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53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53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53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53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53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53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53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53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53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53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53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53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53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53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53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53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53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53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53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53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53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53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53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53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53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53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53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53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53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53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53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53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53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53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53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53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53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53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53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53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53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53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53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53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53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53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53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53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53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53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53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53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53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53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53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53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53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53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53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53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53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53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53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53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53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53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53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53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53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53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53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53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53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53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53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53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53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53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53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53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53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53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53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53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53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53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53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53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53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53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53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53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53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53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53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53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53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53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53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53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53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53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53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53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53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53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53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53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53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53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53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53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53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53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53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53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53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53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53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53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53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53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53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53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53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53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53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53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53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53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53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53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53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53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53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53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53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53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53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53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53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53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53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53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53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53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53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53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53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53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53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53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53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53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53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53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53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53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53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53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53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53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53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53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53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53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53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53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53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53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53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53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53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53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53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53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53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53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53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53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53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53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53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53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53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53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53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53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53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53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53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53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53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53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53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53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53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53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53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53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53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53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53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53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53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53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53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53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53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53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53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53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53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53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53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53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53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53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53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53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53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53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53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53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53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53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53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53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53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53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53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53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53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53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53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53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53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53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53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53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53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53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53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53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53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53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53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53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53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53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53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53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53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53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53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53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53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53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53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53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53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53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53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53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53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53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53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53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53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53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53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53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53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53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53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53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53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53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53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53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53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53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53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53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53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53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53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53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53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53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53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53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53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53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53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53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53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53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53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53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53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53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53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53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53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53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53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53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53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53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53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53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53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53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53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53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53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53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53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53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53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53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53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53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53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53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53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53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53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53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53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53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53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53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53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53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53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53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53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53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53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53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53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53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53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53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53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53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53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53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53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53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53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53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53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53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53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53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53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53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53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53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53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53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53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53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53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53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53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53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53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53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53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53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53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53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53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53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53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53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53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53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53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53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53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53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53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53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53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53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53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53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53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53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53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53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53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53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53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53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53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53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53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53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53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53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53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53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53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53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53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53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53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53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53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53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53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53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53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53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53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53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53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53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53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53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53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53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53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53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53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53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53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53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53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53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53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53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53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53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53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53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53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53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53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53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53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53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53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53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53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53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53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53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53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53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53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53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53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53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53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53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53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53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53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53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53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53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53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53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53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53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53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53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53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53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53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53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53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53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53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53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53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53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53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53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53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53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53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53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53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53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53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53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53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53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53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53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53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53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53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53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53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53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53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53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53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53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53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53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53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53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53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53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53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53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53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53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53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53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53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53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53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53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53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53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53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53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53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53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53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53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53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53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53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53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53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53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53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53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53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53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53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53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53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53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53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53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53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53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53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53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53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53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53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53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53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53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53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53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53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53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53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53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53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53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53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53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53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53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53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53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53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53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53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53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53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53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53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53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53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53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53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53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53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53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53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53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53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53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53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53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53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53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53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53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53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53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53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53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53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53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53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53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53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53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53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53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53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53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53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53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53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53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53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53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53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53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53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53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53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53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53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53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53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53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53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53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53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53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53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53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53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53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53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53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53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53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53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53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53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53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53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53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53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53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53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53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53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53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53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53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53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53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53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53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53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53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53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53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53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53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53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53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53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53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53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53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53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53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53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53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53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53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53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53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53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53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53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53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53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53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53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53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53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53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53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53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53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53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53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53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53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53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53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53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53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53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53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53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53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53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53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53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53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53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53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53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53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53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53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53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53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53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53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53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53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53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53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53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53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53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53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53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53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53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53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53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53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53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53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53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53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53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53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53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53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53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53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53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53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53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53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53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53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53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53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53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53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53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53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53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53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53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53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53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53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53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53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53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53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53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53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53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53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53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53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53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53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53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53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53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53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53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53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53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53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53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53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53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53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53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53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53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53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53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53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53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53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53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53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53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53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53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53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53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53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53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53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53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53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53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53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53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53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53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53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53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53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53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53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53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53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53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53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53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53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53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53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53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53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53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53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53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53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53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53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53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53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53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53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53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53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53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53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53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53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53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53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53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53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53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53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53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53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53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53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53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53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53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53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53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53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53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53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53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53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53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53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53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53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53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53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53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53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53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53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53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53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53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53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53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53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53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53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53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53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53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53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53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53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53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53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53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53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53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53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53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53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53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53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53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53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53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53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53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53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53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53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53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53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53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53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53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53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53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53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53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53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53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53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53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53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53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53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53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53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53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53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53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53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53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53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53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53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53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53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53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53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53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53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53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53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53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53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53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53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53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53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53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53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53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53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53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53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53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53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53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53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53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53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53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53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53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53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53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53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53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53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53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53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53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53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53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53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53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53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53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53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53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53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53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53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53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53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53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53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53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53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53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53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53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53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53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53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53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53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53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53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53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53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53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53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53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53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53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53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53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53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53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53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53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53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53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53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53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53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53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53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53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53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53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53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53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53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53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53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53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53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53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53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53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53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53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53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53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53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53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53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53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53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53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53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53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53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53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53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53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53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53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53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53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53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53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53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53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53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53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53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53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53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53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53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53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53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53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53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53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53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53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53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53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53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53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53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53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53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53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53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53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53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53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53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53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53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53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53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53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53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53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53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53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53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53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53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53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53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53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53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53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53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53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53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53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53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53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53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53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53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53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53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53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53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53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53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53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53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53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53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53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53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53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53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53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53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53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53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53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53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53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53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53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53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53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53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53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53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53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53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53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53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53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53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53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53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53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53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53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53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53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53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53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53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53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53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53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53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53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53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53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53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53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53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53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53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53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53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53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53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53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53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53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53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53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53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53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53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53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53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53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53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53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53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53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53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53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53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53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53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53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53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53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53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53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53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53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53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53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53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53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53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53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53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53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53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53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53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53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53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53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53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53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53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53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53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53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53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53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53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53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53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53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53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53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53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53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53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53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53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53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53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53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53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53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53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53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53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53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53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53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53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53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53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53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53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53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53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53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53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53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53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53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53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53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53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53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53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53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53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53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53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53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53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53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53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53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53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53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53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53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53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53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53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53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53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53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53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53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53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53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53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53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53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53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53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53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53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53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53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53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53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53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53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53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53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53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53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53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53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53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53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53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53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53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53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53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53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53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53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53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53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53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53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53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53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53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53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53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53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53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53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53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53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53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53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53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53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53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53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53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53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53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53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53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53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53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53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53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53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53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53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53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53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53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53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53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53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53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53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53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53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53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53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53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53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53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53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53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53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53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53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53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53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53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53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53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53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53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53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53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53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53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53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53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53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53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53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53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53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53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53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53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53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53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53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53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53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53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53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53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53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53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53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53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53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53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53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53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53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53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53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53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53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53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53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53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53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53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53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53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53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53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53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53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53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53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53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53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53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53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53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53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53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53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53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53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53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53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53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53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53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53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53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53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53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53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53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53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53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53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53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53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53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53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53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53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53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53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53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53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53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53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53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53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53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53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53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53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53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53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53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53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53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53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53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53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53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53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53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53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53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53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53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53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53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53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53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53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53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53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53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53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53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53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53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53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53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53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53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53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53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53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53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53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53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53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53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53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53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53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53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53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53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53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53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53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53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53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53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53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53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53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53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53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53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53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53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53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53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53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53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53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53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53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53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53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53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53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53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53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53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53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53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53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53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53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53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53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53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53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53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53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53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53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53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53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53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53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53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53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53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53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53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53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53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53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53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53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53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53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53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53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53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53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53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53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53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53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53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53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53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53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53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53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53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53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53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53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53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53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53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53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53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53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53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53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53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53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53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53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53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53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53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53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53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53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53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53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53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53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53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53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53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53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53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53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53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53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53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53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53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53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53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53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53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53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53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53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53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53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53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53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53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53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53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53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53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53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53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53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53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53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53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53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53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53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53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53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53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53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53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53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53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53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53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53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53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53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53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53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53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53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53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53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53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53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53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53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53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53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53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53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53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53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53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53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53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53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53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53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53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53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53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53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53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53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53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53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53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53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53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53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53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53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53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53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53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53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53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53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53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53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53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53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53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53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53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53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53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53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53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53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53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53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53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53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53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53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53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53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53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53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53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53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53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53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53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53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53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53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53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53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53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53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53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53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53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53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53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53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53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53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53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53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53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53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53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53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53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53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53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53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53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53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53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53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53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53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53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53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53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53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53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53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53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53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53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53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53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53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53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53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53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53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53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53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53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53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53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53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53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53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53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53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53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53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53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53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53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53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53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53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53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53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53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53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53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53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53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53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53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53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53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53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53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53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53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53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53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53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53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53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53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53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53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53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53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53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53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53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53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53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53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53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53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53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53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53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53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53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53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53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53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53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53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53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53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53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53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53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53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53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53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53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53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53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53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53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53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53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53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53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53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53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53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53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53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53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53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53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53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53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53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53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53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53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53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53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53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53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53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53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53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53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53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53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53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53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53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53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53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53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53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53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53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53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53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53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53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53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53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53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53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53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53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53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53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53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53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53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53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53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53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53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53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53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53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53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53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53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53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53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53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53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53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53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53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53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53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53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53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53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53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53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53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53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53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53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53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53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53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53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53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53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53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53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53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53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53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53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53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53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53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53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53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53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53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53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53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53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53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53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53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53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53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53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53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53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53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53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53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53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53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53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53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53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53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53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53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53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53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53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53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53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53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53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53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53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53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53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53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53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53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53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53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53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53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53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53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53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53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53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53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53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53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53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53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53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53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53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53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53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53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53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53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53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53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53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53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53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53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53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53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53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53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53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53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53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53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53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53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53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53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53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53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53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53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53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53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53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53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53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53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53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53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53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53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53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53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53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53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53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53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53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53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53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53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53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53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53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53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53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53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53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53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53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53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53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53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53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53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53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53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53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53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53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53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53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53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53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53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53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53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53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53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53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53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53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53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53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53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53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53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53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53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53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53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53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53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53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53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53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53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53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53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53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53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53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53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53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53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53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53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53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53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53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53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53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53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53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53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53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53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53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53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53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53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53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53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53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53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53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53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53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53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53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53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53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53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53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53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53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53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53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53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53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53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53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53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53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53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53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53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53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53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53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53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53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53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53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53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53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53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53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53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53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53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53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53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53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53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53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53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53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53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53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53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53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53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53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53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53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53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53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53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53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53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53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53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53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53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53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53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53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53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53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53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53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53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53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53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53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53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53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53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53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53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53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53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53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53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53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53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53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53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53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53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53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53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53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53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53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53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53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53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53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53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53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53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53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53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53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53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53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53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53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53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53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53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53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53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53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53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53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53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53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53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53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53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53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53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53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53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53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53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53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53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53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53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53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53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53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53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53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53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53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53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53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53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53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53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53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53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53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53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53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53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53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53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53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53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53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53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53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53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53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53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53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53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53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53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53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53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53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53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53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53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53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53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53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53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53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53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53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53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53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53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53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53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53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53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53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53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53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53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53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53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53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53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53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53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53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53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53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53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53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53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53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53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53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53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53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53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53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53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53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53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53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53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53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53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53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53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53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53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53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53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53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53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53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53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53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53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53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53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53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53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53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53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53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53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53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53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53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53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53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53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53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53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53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53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53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53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53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53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53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53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53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53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53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53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53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53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53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53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53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53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53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53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53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53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53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53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53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53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53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53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53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53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53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53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53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53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53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53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53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53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53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53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53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53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53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53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53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53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53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53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53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53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53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53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53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53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53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53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53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53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53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53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53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53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53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53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53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53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53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53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53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53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53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53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53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53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53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53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53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53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53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53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53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53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53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53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53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53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53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53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53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53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53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53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53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53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53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53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53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53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53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53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53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53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53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53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53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53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53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53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53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53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53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53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53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53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53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53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53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53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53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53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53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53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53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53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53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53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53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53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53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53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53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53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53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53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53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53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53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53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53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53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53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53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53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53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53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53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53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53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53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53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53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53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53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53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53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53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53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53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53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53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53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53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53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53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53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53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53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53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53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53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53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53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53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53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53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53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53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53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53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53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53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53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53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53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53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53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53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53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53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53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53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53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53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53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53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53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53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53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53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53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53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53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53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53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53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53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53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53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53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53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53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53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53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53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53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53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53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53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53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53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53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53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53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53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53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53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53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53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53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53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53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53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53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53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53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53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53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53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53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53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53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53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53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53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53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53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53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53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53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53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53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53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53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53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53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53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53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53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53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53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53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53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53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53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53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53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53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53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53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53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53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53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53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53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53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53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53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53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53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53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53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53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53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53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53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53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53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53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53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53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53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53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53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53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53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53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53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53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53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53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53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53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53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53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53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53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53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53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53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53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53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53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53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53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53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53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53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53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53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53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53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53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53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53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53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53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53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53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53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53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53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53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53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53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53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53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53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53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53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53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53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53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53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53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53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53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53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53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53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53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53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53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53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53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53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53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53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53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53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53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53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53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53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53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53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53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53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53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53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53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53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53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53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53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53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53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53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53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53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53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53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53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53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53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53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53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53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53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53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53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53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53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53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53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53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53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53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53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53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53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53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53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53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53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53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53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53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53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53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53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53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53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53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53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53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53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53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53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53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53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53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53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53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53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53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53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53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53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53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53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53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53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53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53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53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53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53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53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53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53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53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53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53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53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53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53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53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53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53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53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53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53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53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53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53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53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53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53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53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53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53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53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53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53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53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53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53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53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53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53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53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53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53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53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53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53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53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53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53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53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53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53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53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53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53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53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53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53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53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53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53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53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53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53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53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53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53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53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53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53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53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53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53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53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53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53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53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53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53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53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53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53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53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53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53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53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53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53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53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53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53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53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53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53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53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53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53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53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53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53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53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53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53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53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53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53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53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53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53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53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53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53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53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53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53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53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53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53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53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53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53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53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53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53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53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53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53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53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53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53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53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53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53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53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53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53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53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53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53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53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53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53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53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53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53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53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53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53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53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53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53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53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53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53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53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53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53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53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53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53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53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53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53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53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53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53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53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53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53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53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53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53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53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53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53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53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53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53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53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53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53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53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53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53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53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53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53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53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53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53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53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53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53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53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53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53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53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53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53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53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53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53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53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53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53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53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53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53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53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53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53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53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53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53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53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53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53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53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53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53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53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53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53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53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53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53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53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53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53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53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53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53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53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53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53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53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53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53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53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53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53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53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53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53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53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53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53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53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53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53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53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53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53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53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53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53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53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53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53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53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53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53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53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53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53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53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53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53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53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53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53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53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53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53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53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53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53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53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53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53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53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53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53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53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53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53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53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53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53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53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53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53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53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53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53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53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53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53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53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53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53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53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53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53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53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53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53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53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53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53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53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53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53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53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53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53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53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53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53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53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53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53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53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53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53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53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53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53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53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53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53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53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53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53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53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53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53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53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53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53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53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53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53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53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53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53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53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53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53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53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53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53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53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53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53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53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53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53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53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53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53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53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53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53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53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53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53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53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53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53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53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53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53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53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53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53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53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53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53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53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53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53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53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53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53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53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53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53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53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53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53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53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53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53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53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53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53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53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53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53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53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53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53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53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53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53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53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53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53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53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53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53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53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53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53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53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53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53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53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53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53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53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53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53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53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53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53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53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53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53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53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53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53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53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53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53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53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53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53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53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53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53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53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53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53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53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53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53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53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53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53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53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53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53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53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53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53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53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53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53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53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53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53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53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53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53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53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53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53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53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53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53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53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53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53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53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53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53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53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53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53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53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53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53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53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53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53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53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53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53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53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53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53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53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53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53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53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53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53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53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53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53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53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53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53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53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53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53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53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53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53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53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53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53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53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53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53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53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53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53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53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53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53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53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53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53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53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53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53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53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53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53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53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53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53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53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53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53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53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53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53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53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53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53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53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53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53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53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53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53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53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53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53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53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53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53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53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53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53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53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53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53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53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53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53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53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53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53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53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53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53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53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53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53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53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53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53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53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53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53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53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53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53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53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53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53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53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53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53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53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53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53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53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53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53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53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53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53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53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53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53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53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53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53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53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53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53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53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53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53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53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53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53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53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53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53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53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53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53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53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53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53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53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53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53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53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53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53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53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53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53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53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53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53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53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53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53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53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53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53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53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53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53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53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53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53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53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53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53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53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53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53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53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53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53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53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53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53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53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53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53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53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53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53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53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53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53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53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53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53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53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53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53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53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53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53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53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53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53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53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53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53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53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53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53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53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53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53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53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53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53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53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53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53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53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53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53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53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53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53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53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53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53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53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53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53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53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53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53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53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53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53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53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53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53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53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53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53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53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53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53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53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53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53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53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53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53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53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53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53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53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53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53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53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53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53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53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53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53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53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53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53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53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53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53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53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53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53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53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53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53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53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53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53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53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53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53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53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53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53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53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53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53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53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53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53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53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53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53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53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53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53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53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53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53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53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53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53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53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53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53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53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53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53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53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53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53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53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53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53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53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53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53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53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53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53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53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53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53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53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53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53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53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53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53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53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53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53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53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53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53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53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53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53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53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53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53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53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53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53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53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53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53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53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53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53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53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53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53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53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53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53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53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53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53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53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53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53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53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53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53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53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53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53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53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53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53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53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53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53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53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53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53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53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53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53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53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53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53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53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53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53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53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53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53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53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53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53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53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53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53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53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53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53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53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53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53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53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53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53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53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53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53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53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53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53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53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53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53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53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53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53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53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53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53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53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53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53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53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53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53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53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53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53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53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53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53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53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53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53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53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53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53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53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53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53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53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53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53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53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53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53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53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53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53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53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53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53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53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53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53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53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53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53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53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53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53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53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53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53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53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53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53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53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53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53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53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53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53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53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53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53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53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53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53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53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53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53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53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53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53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53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53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53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53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53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53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53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53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53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53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53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53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53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53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53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53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53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53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53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53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53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53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53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53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53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53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53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53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53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53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53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53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53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53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53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53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53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53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53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53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53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53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53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53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53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53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53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53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53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53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53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53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53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53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53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53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53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53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53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53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53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53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53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53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53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53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53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53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53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53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53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53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53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53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53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53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53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53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53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53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53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53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53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53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53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53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53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53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53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53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53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53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53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53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53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53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53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53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53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53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53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53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53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53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53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53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53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53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53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53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53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53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53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53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53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53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53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53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53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53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53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53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53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53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53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53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53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53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53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53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53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53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53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53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53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53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53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53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53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53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53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53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53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53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53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53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53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53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53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53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53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53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53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53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53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53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53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53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53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53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53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53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53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53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53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53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53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53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53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53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53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53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53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53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53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53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53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53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53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53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53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53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53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53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53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53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53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53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53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53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53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53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53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53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53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53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53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53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53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53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53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53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53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53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53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53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53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53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53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53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53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53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53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53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53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53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53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53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53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53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53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53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53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53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53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53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53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53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53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53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53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53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53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53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53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53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53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53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53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53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53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53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53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53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53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53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53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53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53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53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53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53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53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53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53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53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53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53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53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53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53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53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53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53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53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53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53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53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53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53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53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53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53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53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53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53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53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53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53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53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53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53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53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53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53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53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53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53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53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53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53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53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53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53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53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53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53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53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53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53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53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53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53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53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53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53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53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53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53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53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53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53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53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53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53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53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53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53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53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53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53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53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53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53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53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53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53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53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53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53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53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53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53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53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53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53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53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53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53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53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53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53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53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53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53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53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53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53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53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53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53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53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53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53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53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53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53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53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53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53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53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53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53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53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53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53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53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53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53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53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53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53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53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53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53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53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53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53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53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53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53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53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53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53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53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53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53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53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53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53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53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53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53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53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53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53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53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53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53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53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53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53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53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53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53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53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53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53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53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53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53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53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53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53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53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53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53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53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53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53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53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53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53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53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53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53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53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53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53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53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53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53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53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53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53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53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53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53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53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53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53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53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53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53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53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53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53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53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53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53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53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53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53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53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53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53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53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53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53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53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53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53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53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53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53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53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53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53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53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53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53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53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53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53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53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53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53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53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53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53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53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53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53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53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53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53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53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53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53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53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53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53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53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53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53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53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53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53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53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53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53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53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53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53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53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53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53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53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53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53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53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53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53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53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53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53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53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53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53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53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53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53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53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53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53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53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53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53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53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53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53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53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53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53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53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53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53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53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53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53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53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53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53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53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53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53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53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53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53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53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53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53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53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53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53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53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53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53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53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53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53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53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53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53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53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53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53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53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53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53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53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53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53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53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53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53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53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53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53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53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53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53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53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53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53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53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53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53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53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53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53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53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53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53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53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53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53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53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53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53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53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53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53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53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53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53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53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53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53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53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53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53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53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53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53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53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53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53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53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53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53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53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53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53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53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53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53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53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53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53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53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53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53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53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53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53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53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53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53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53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53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53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53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53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53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53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53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53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53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53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53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53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53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53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53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53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53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53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53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53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53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53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53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53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53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53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53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53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53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53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53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53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53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53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53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53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53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53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53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53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53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53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53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53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53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53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53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53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53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53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53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53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53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53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53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53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53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53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53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53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53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53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53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53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53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53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53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53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53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53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53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53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53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53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53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53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53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53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53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53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53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53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53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53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53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53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53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53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53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53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53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53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53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53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53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53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53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53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53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53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53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53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53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53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53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53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53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53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53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53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53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53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53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53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53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53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53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53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53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53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53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53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53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53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53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53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53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53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53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53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53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53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53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53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53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53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53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53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53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53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53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53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53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53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53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53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53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53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53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53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53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53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53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53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53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53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53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53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53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53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53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53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53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53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53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53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53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53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53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53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53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53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53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53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53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53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53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53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53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53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53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53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53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53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53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53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53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53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53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53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53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53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53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53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53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53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53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53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53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53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53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53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53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53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53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53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53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53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53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53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53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53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53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53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53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53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53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53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53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53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53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53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53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53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53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53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53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53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53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53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53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53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53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53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53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53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53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53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53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53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53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53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53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53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53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53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53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53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53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53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53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53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53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53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53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53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53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53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53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53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53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53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53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53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53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53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53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53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53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53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53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53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53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53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53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53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53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53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53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53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53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53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53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53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53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53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53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53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53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53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53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53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53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53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53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53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53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53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53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53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53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53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53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53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53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53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53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53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53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53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53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53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53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53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53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53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53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53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53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53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53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53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53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53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53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53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53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53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53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53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53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53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53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53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53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53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53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53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53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53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53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53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53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53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53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53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53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53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53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53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53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53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53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53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53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53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53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53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53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53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53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53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53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53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53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53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53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53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53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53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53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53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53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53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53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53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53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53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53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53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53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53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53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53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53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53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53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53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53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53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53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53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53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53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53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53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53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53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53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53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53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53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53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53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53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53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53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53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53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53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53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53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53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53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53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53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53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53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53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53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53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53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53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53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53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53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53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53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53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53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53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53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53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53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53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53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53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53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53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53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53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53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53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53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53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53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53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53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53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53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53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53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53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53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53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53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53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53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53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53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53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53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53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53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53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53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53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53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53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53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53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53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53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53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53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53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53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53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53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53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53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53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53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53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53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53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53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53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53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53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53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53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53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53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53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53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53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53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53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53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53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53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53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53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53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53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53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53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53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53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53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53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53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53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53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53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53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53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53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53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53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53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53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53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53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53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53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53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53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53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53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53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53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53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53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53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53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53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53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53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53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53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53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53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53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53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53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53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53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53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53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53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53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53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53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53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53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53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53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53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53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53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53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53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53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53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53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53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53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53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53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53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53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53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53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53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53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53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53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53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53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53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53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53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53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53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53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53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53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53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53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53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53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53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53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53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53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53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53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53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53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53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53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53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53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53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53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53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53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53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53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53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53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53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53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53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53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53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53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53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53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53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53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53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53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53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53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53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53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53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53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53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53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53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53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53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53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53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53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53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53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53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53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53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53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53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53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53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53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53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53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53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53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53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53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53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53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53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53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53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53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53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53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53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53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53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53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53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53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53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53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53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53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53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53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53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53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53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53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53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53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53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53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53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53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53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53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53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53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53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53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53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53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53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53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53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53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53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53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53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53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53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53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53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53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53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53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53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53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53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53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53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53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53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53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53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53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53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53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53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53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53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53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53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53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53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53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53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53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53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53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53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53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53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53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53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53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53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53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53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53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53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53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53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53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53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53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53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53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53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53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53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53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53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53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53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53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53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53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53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53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53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53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53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53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53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53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53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53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53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53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53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53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53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53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53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53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53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53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53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53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53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53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53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53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53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53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53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53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53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53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53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53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53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53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53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53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53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53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53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53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53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53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53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53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53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53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53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53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53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53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53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53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53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53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53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53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53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53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53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53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53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53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53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53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53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53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53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53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53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53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53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53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53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53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53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53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53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53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53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53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53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53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53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53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53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53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53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53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53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53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53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53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53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53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53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53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53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53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53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53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53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53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53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53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53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53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53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53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53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53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53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53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53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53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53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53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53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53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53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53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53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53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53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53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53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53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53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53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53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53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53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53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53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53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53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53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53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53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53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53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53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53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53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53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53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53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53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53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53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53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53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53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53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53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53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53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53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53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53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53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53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53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53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53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53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53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53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53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53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53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53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53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53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53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53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53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53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53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53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53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53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53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53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53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53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53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53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53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53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53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53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53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53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53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53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53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53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53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53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53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53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53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53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53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53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53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53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53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53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53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53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53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53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53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53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53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53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53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53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53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53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53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53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53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53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53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53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53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53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53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53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53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53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53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53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53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53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53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53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53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53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53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53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53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53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53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53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53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53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53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53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53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53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53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53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53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53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53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53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53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53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53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53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53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53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53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53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53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53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53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53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53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53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53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53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53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53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53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53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53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53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53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53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53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53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53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53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53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53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53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53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53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53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53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53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53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53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53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53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53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53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53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53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53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53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53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53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53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53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53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53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53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53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53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53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53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53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53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53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53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53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53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53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53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53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53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53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53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53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53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53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53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53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53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53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53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53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53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53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53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53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53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53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53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53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53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53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53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53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53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53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53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53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53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53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53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53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53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53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53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53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53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53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53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53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53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53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53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53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53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53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53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53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53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53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53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53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53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53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53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53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53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53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53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53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53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53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53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53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53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53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53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53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53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53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53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53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53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53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53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53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53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53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53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53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53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53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53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53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53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53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53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53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53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53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53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53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53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53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53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53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53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53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53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53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53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53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53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53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53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53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53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53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53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53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53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53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53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53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53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53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53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53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53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53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53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53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53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53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53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53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53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53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53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53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53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53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53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53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53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53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53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53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53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53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53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53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53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53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53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53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53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53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53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53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53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53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53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53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53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53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53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53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53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53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53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53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53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53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53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53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53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53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53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53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53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53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53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53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53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53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53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53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53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53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53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53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53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53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53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53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53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53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53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53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53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53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53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53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53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53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53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53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53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53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53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53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53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53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53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53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53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53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53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53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53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53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53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53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53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53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53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53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53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53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53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53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53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53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53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53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53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53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53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53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53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53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53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53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53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53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53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53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53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53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53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53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53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53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53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53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53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53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53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53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53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53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53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53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53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53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53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53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53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53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53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53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53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53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53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53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53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53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53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53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53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53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53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53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53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53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53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53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53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53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53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53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53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53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53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53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53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53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53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53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53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53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53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53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53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53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53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53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53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53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53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53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53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53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53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53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53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53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53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53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53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53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53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53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53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53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53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53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53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53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53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53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53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53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53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53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53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53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53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53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53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53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53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53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53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53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53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53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53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53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53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53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53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53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53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53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53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53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53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53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53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53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53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53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53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53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53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53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53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53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53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53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53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53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53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53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53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53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53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53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53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53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53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53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53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53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53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53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53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53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53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53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53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53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53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53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53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53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53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53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53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53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53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53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53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53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53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53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53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53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53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53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53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53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53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53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53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53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53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53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53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53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53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53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53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53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53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53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53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53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53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53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53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53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53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53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53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53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S13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