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Table S17 new_genes_annotation" sheetId="2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<sst xmlns="http://schemas.openxmlformats.org/spreadsheetml/2006/main" count="193" uniqueCount="145">
  <si>
    <r>
      <rPr>
        <sz val="14"/>
        <color theme="1"/>
        <rFont val="Times New Roman"/>
        <charset val="134"/>
      </rPr>
      <t xml:space="preserve">Supplementary Table 17. Gene annotation specific to </t>
    </r>
    <r>
      <rPr>
        <i/>
        <sz val="14"/>
        <color theme="1"/>
        <rFont val="Times New Roman"/>
        <charset val="134"/>
      </rPr>
      <t xml:space="preserve">Populus ussuriensis </t>
    </r>
    <r>
      <rPr>
        <sz val="14"/>
        <color theme="1"/>
        <rFont val="Times New Roman"/>
        <charset val="134"/>
      </rPr>
      <t>centromere</t>
    </r>
  </si>
  <si>
    <t>Chr</t>
  </si>
  <si>
    <t>Start</t>
  </si>
  <si>
    <t>End</t>
  </si>
  <si>
    <t>ID</t>
  </si>
  <si>
    <t>Length</t>
  </si>
  <si>
    <r>
      <rPr>
        <sz val="14"/>
        <color theme="1"/>
        <rFont val="Times New Roman"/>
        <charset val="134"/>
      </rPr>
      <t xml:space="preserve">Function in </t>
    </r>
    <r>
      <rPr>
        <i/>
        <sz val="14"/>
        <color theme="1"/>
        <rFont val="Times New Roman"/>
        <charset val="134"/>
      </rPr>
      <t>Populus</t>
    </r>
  </si>
  <si>
    <r>
      <rPr>
        <sz val="14"/>
        <color theme="1"/>
        <rFont val="Times New Roman"/>
        <charset val="134"/>
      </rPr>
      <t xml:space="preserve">Function in </t>
    </r>
    <r>
      <rPr>
        <i/>
        <sz val="14"/>
        <color theme="1"/>
        <rFont val="Times New Roman"/>
        <charset val="134"/>
      </rPr>
      <t>Arabidopsis</t>
    </r>
  </si>
  <si>
    <t>Chr19</t>
  </si>
  <si>
    <t>Puss.033488</t>
  </si>
  <si>
    <t>Select seq gb|KAG6738537.1|	hypothetical protein POTOM_058157 [Populus tomentosa]</t>
  </si>
  <si>
    <t>TLC ATP/ADP transporter</t>
  </si>
  <si>
    <t>Puss.033471</t>
  </si>
  <si>
    <t>uncharacterized protein LOC7469841 isoform X4 [Populus trichocarpa]</t>
  </si>
  <si>
    <t>Chr10</t>
  </si>
  <si>
    <t>Puss.011278</t>
  </si>
  <si>
    <t>protein SYM1 isoform X2 [Populus trichocarpa]</t>
  </si>
  <si>
    <t>Peroxisomal membrane 22 kDa (Mpv17/PMP22) family protein;(source:Araport11)</t>
  </si>
  <si>
    <t>Chr17</t>
  </si>
  <si>
    <t>Puss.032150</t>
  </si>
  <si>
    <t>50S ribosomal protein L22, chloroplastic [Capsicum chinense]</t>
  </si>
  <si>
    <t xml:space="preserve"> ribosomal protein L22</t>
  </si>
  <si>
    <t>Chr09</t>
  </si>
  <si>
    <t>Puss.023569</t>
  </si>
  <si>
    <t>Select seq ref|XP_034917281.1|	putative axial regulator YABBY 2 isoform X1 [Populus alba]</t>
  </si>
  <si>
    <t>Member of the YABBY family of Arabidopsis proteins involved in the abaxial cell fate specification in lateral organs</t>
  </si>
  <si>
    <t>Puss.033491</t>
  </si>
  <si>
    <t>Select seq ref|XP_034906567.1|	uncharacterized protein LOC118042917 isoform X3 [Populus alba]</t>
  </si>
  <si>
    <t>Puss.033494</t>
  </si>
  <si>
    <t>Puss.033486</t>
  </si>
  <si>
    <t>uncharacterized protein LOC18108297 [Populus trichocarpa]</t>
  </si>
  <si>
    <t>Peptidyl-tRNA hydrolase II (PTH2) family protein</t>
  </si>
  <si>
    <t>Chr04</t>
  </si>
  <si>
    <t>Puss.019090</t>
  </si>
  <si>
    <t>Select seq ref|XP_011020177.1|	PREDICTED: putative mediator of RNA polymerase II transcription subunit 26 isoform X1[Populus euphratica]</t>
  </si>
  <si>
    <t>Small nuclear RNA activating complex (SNAPc), subunit SNAP43 protein;(source:Araport11)</t>
  </si>
  <si>
    <t>Puss.032161</t>
  </si>
  <si>
    <t>Select seq gb|KAJ6860486.1|	membrane-anchored ubiquitin-fold protein 4-like [Populus alba x Populus x berolinensis]</t>
  </si>
  <si>
    <t>membrane-anchored ubiquitin-fold protein 4 precursor</t>
  </si>
  <si>
    <t>Puss.019093</t>
  </si>
  <si>
    <t>Select seq ref|XP_011020186.1|	PREDICTED: putative mediator of RNA polymerase II transcription subunit 26 isoform X5[Populus euphratica]</t>
  </si>
  <si>
    <t>Puss.032163</t>
  </si>
  <si>
    <t>hypothetical protein POTOM_054890 [Populus tomentosa]</t>
  </si>
  <si>
    <t>Protein kinase superfamily protein</t>
  </si>
  <si>
    <t>Chr05</t>
  </si>
  <si>
    <t>Puss.014978</t>
  </si>
  <si>
    <t>Select seq gb|KAG6775958.1|	hypothetical protein POTOM_019460 [Populus tomentosa]</t>
  </si>
  <si>
    <t>O-fucosyltransferase family protein;(source:Araport11)</t>
  </si>
  <si>
    <t>Puss.033477</t>
  </si>
  <si>
    <t>high mobility group B protein 7 isoform X1 [Populus alba x Populus x berolinensis]</t>
  </si>
  <si>
    <t>HMG-box (high mobility group) DNA-binding family protein</t>
  </si>
  <si>
    <t>Puss.032143</t>
  </si>
  <si>
    <t xml:space="preserve">	Pentatricopeptide repeat (PPR) superfamily protein;(source:Araport11)</t>
  </si>
  <si>
    <t>Puss.014984</t>
  </si>
  <si>
    <t>hypothetical protein H0E87_010687 [Populus deltoides]</t>
  </si>
  <si>
    <t>hypothetical protein;(source:Araport11)</t>
  </si>
  <si>
    <t>Puss.011279</t>
  </si>
  <si>
    <t>Select seq gb|KAJ6898065.1|	hypothetical protein NC652_024788 [Populus alba x Populus x berolinensis]</t>
  </si>
  <si>
    <t>Encodes a dual specificity protein phosphatase whose activity is modulated by CaM binding.</t>
  </si>
  <si>
    <t>Puss.033479</t>
  </si>
  <si>
    <t>Select seq gb|KAI5554940.1|	hypothetical protein BDE02_19G047900 [Populus trichocarpa]</t>
  </si>
  <si>
    <t>uncharacterized protein</t>
  </si>
  <si>
    <t>Chr08</t>
  </si>
  <si>
    <t>Puss.011690</t>
  </si>
  <si>
    <t xml:space="preserve">CAP-Gly domain-containing linker protein 1 isoform X1 [Populus alba x Populus x berolinensis]	</t>
  </si>
  <si>
    <t xml:space="preserve">	uveal autoantigen with coiled-coil/ankyrin;(source:Araport11)</t>
  </si>
  <si>
    <t>Puss.032157</t>
  </si>
  <si>
    <t>protein NONRESPONDING TO OXYLIPINS 2, mitochondrial isoform X1 [Populus trichocarpa]</t>
  </si>
  <si>
    <t>Puss.032147</t>
  </si>
  <si>
    <t>Select seq ref|XP_011009708.1|	PREDICTED: probable 26S proteasome complex subunit sem1-1 [Populus euphratica]</t>
  </si>
  <si>
    <t>ATDSS1(I); deletion of SUV3 suppressor 1(I); F13O11.6; F13O11_6</t>
  </si>
  <si>
    <t>Puss.011283</t>
  </si>
  <si>
    <t>Select seq gb|KAG6736894.1|	hypothetical protein POTOM_060185 [Populus tomentosa]</t>
  </si>
  <si>
    <t xml:space="preserve">	cytochrome c oxidase subunit 1</t>
  </si>
  <si>
    <t>Chr07</t>
  </si>
  <si>
    <t>Puss.028232</t>
  </si>
  <si>
    <t>Select seq gb|KAH8503151.1|	hypothetical protein H0E87_014453 [Populus deltoides]</t>
  </si>
  <si>
    <t>Puss.011694</t>
  </si>
  <si>
    <t>Select seq gb|KAI9390661.1|	hypothetical protein POPTR_008G208100v4 [Populus trichocarpa]</t>
  </si>
  <si>
    <t xml:space="preserve">	Encodes a protein with similarity to heat shock factor binding proteins. Involved in negative regulation of heat shock response. Becomes nuclear localized upon heat treatment. Required to restrict meiotic crossovers and repress HEI10 transcription by binding to heat shock factors. Required to maintain DNA methylation at the promoter and 5' untranslational region of HEI10 (PMID: 35670129).</t>
  </si>
  <si>
    <t>Puss.032160</t>
  </si>
  <si>
    <t>Select seq gb|KAG6793310.1|	hypothetical protein POTOM_002513 [Populus tomentosa]</t>
  </si>
  <si>
    <t>Pollen Ole e 1 allergen and extensin family protein</t>
  </si>
  <si>
    <t>Puss.028233</t>
  </si>
  <si>
    <t>Select seq ref|XP_034890602.1|	L10-interacting MYB domain-containing protein-like [Populus alba]</t>
  </si>
  <si>
    <t>Myb/SANT-like DNA-binding domain protein;(source:Araport11)</t>
  </si>
  <si>
    <t>Puss.011691</t>
  </si>
  <si>
    <t>photosystem II 44 kDa protein [Populus alba x Populus x berolinensis]</t>
  </si>
  <si>
    <t>chloroplast gene encoding a CP43 subunit of the photosystem II reaction center. promoter contains a blue-light responsive element.</t>
  </si>
  <si>
    <t>Puss.011695</t>
  </si>
  <si>
    <t>hypothetical protein SADUNF_Sadunf08G0166600 [Salix dunnii]</t>
  </si>
  <si>
    <t>Puss.033467</t>
  </si>
  <si>
    <t>hypothetical protein BDE02_16G097100 [Populus trichocarpa]</t>
  </si>
  <si>
    <t>outer envelope pore 21B-like protein</t>
  </si>
  <si>
    <t>Puss.033492</t>
  </si>
  <si>
    <t>hypothetical protein PAHAL_5G427300 [Panicum hallii]</t>
  </si>
  <si>
    <t>Small nuclear ribonucleoprotein family protein</t>
  </si>
  <si>
    <t>Puss.033489</t>
  </si>
  <si>
    <t>thiamine pyrophosphokinase [Vigna unguiculata]</t>
  </si>
  <si>
    <t>Chr14</t>
  </si>
  <si>
    <t>Puss.021873</t>
  </si>
  <si>
    <t>hypothetical protein POTOM_047430 [Populus tomentosa] DNA-binding protein LIV4-like [Populus trichocarpa]</t>
  </si>
  <si>
    <t xml:space="preserve">	Together with MRG8 serves as Mg2+ transporter responsible for chloroplast Mg2+ update.</t>
  </si>
  <si>
    <t>Puss.032164</t>
  </si>
  <si>
    <t>Select seq gb|KAI9385602.1|	hypothetical protein POPTR_011G086901v4 [Populus trichocarpa]</t>
  </si>
  <si>
    <t>RNA-directed DNA polymerase (reverse transcriptase)-related family protein</t>
  </si>
  <si>
    <t>Puss.032146</t>
  </si>
  <si>
    <t>Select seq gb|KAG6742766.1|	hypothetical protein POTOM_053705 [Populus tomentosa] cytochrome P450 CYP82J17 [Populus trichocarpa]</t>
  </si>
  <si>
    <t xml:space="preserve">	Encodes a cytochrome P450 monooxygenase (CYP82G1) that catalyzes the production of two volatile homoterpenes, TMTT and DMNT, although it is only likely to produce TMTT in planta. TMTT can be involved in attracting predatory insects to protect Arabidopsis plants from herbivorous pests. Homoterpene synthesis is also stimulated by fungal elicitors which increase the transcript levels of CYP82G1</t>
  </si>
  <si>
    <t>Puss.011277</t>
  </si>
  <si>
    <t>Select seq gb|KAG6757056.1|	hypothetical protein POTOM_037357 [Populus tomentosa]</t>
  </si>
  <si>
    <t>beige/BEACH domain protein;(source:Araport11)</t>
  </si>
  <si>
    <t>Puss.033493</t>
  </si>
  <si>
    <t>hypothetical protein POTOM_028553 [Populus tomentosa]</t>
  </si>
  <si>
    <t>homeobox protein 6</t>
  </si>
  <si>
    <t>Puss.033487</t>
  </si>
  <si>
    <t>Select seq ref|XP_024440073.1|	MADS-box protein SOC1 isoform X2 [Populus trichocarpa]</t>
  </si>
  <si>
    <t>transmembrane protein, putative (DUF1163)</t>
  </si>
  <si>
    <t>Puss.019092</t>
  </si>
  <si>
    <t>Select seq gb|KAG6755885.1|	hypothetical protein POTOM_039293 [Populus tomentosa]</t>
  </si>
  <si>
    <t>DnaJ heat shock amino-terminal domain protein;(source:Araport11)</t>
  </si>
  <si>
    <t>Puss.032141</t>
  </si>
  <si>
    <t>Select seq gb|TKS10925.1|	hypothetical protein D5086_0000078300 [Populus alba]</t>
  </si>
  <si>
    <t>hydroxyproline-rich glycoprotein family protein;(source:Araport11)</t>
  </si>
  <si>
    <t>Puss.028234</t>
  </si>
  <si>
    <t>hypothetical protein POTOM_060201 [Populus tomentosa]</t>
  </si>
  <si>
    <t>Malectin domain kinesin.</t>
  </si>
  <si>
    <t>Puss.033490</t>
  </si>
  <si>
    <t>homeobox-leucine zipper protein ATHB-6 [Populus trichocarpa]</t>
  </si>
  <si>
    <t>Puss.032156</t>
  </si>
  <si>
    <t>Select seq gb|KAH8483878.1|	hypothetical protein H0E87_028330 [Populus deltoides]</t>
  </si>
  <si>
    <t>Puss.023567</t>
  </si>
  <si>
    <t>hypothetical protein Poptr_cp031 [Populus trichocarpa]</t>
  </si>
  <si>
    <t xml:space="preserve">	Thioredoxin superfamily protein;(source:Araport11)</t>
  </si>
  <si>
    <t>Puss.011689</t>
  </si>
  <si>
    <t>RNA methyltransferase family protein;(source:Araport11)</t>
  </si>
  <si>
    <t>Puss.032158</t>
  </si>
  <si>
    <t>Select seq gb|KAJ6959670.1|	hypothetical protein NC653_037896 [Populus alba x Populus x berolinensis]</t>
  </si>
  <si>
    <t>Eukaryotic aspartyl protease family protein</t>
  </si>
  <si>
    <t>Puss.032154</t>
  </si>
  <si>
    <t>hypothetical protein NC651_027845 [Populus alba x Populus x berolinensis]</t>
  </si>
  <si>
    <t>Outer arm dynein light chain 1 protein</t>
  </si>
  <si>
    <t>Puss.011282</t>
  </si>
  <si>
    <t>hypothetical protein NC652_010775 [Populus alba x Populus x berolinensis]</t>
  </si>
  <si>
    <t>encodes a protein similar to cellulose synthase</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</si>
</sst>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1"/>
      <color theme="1"/>
      <name val="Times New Roman"/>
      <charset val="134"/>
    </font>
    <font>
      <sz val="14"/>
      <color theme="1"/>
      <name val="Times New Roma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i/>
      <sz val="14"/>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style="medium">
        <color auto="1"/>
      </top>
      <bottom style="thin">
        <color auto="1"/>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ont>
        <color rgb="FF006100"/>
      </font>
      <fill>
        <patternFill patternType="solid">
          <bgColor rgb="FFC6EFCE"/>
        </patternFill>
      </fill>
    </dxf>
    <dxf>
      <font>
        <color rgb="FF9C57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zoomScale="115" zoomScaleNormal="115" workbookViewId="0">
      <selection activeCell="E23" sqref="E23"/>
    </sheetView>
  </sheetViews>
  <sheetFormatPr defaultColWidth="9" defaultRowHeight="15" outlineLevelCol="6"/>
  <cols>
    <col min="1" max="1" width="9" style="1"/>
    <col min="2" max="3" width="9.5" style="1" customWidth="1"/>
    <col min="4" max="5" width="11.5" style="1" customWidth="1"/>
    <col min="6" max="6" width="106" style="1" customWidth="1"/>
    <col min="7" max="7" width="87.75" style="1" customWidth="1"/>
    <col min="8" max="16384" width="9" style="1"/>
  </cols>
  <sheetData>
    <row r="1" ht="43.5" customHeight="1" spans="1:7">
      <c r="A1" s="2" t="s">
        <v>0</v>
      </c>
      <c r="B1" s="2"/>
      <c r="C1" s="2"/>
      <c r="D1" s="2"/>
      <c r="E1" s="2"/>
      <c r="F1" s="2"/>
      <c r="G1" s="2"/>
    </row>
    <row r="2" ht="22.5" customHeight="1" spans="1:7">
      <c r="A2" s="3" t="s">
        <v>1</v>
      </c>
      <c r="B2" s="3" t="s">
        <v>2</v>
      </c>
      <c r="C2" s="3" t="s">
        <v>3</v>
      </c>
      <c r="D2" s="3" t="s">
        <v>4</v>
      </c>
      <c r="E2" s="3" t="s">
        <v>5</v>
      </c>
      <c r="F2" s="3" t="s">
        <v>6</v>
      </c>
      <c r="G2" s="3" t="s">
        <v>7</v>
      </c>
    </row>
    <row r="3" spans="1:7">
      <c r="A3" s="4" t="s">
        <v>8</v>
      </c>
      <c r="B3" s="4">
        <v>9098440</v>
      </c>
      <c r="C3" s="4">
        <v>9111898</v>
      </c>
      <c r="D3" s="4" t="s">
        <v>9</v>
      </c>
      <c r="E3" s="4">
        <f t="shared" ref="E3:E49" si="0">C3-B3+1</f>
        <v>13459</v>
      </c>
      <c r="F3" s="1" t="s">
        <v>10</v>
      </c>
      <c r="G3" s="1" t="s">
        <v>11</v>
      </c>
    </row>
    <row r="4" spans="1:7">
      <c r="A4" s="4" t="s">
        <v>8</v>
      </c>
      <c r="B4" s="4">
        <v>8854061</v>
      </c>
      <c r="C4" s="4">
        <v>8863385</v>
      </c>
      <c r="D4" s="4" t="s">
        <v>12</v>
      </c>
      <c r="E4" s="4">
        <f t="shared" si="0"/>
        <v>9325</v>
      </c>
      <c r="F4" s="1" t="s">
        <v>13</v>
      </c>
      <c r="G4" s="1" t="s">
        <v>11</v>
      </c>
    </row>
    <row r="5" spans="1:7">
      <c r="A5" s="4" t="s">
        <v>14</v>
      </c>
      <c r="B5" s="4">
        <v>16965189</v>
      </c>
      <c r="C5" s="4">
        <v>16973203</v>
      </c>
      <c r="D5" s="4" t="s">
        <v>15</v>
      </c>
      <c r="E5" s="4">
        <f t="shared" si="0"/>
        <v>8015</v>
      </c>
      <c r="F5" s="1" t="s">
        <v>16</v>
      </c>
      <c r="G5" s="1" t="s">
        <v>17</v>
      </c>
    </row>
    <row r="6" spans="1:7">
      <c r="A6" s="4" t="s">
        <v>18</v>
      </c>
      <c r="B6" s="4">
        <v>6666408</v>
      </c>
      <c r="C6" s="4">
        <v>6674218</v>
      </c>
      <c r="D6" s="4" t="s">
        <v>19</v>
      </c>
      <c r="E6" s="4">
        <f t="shared" si="0"/>
        <v>7811</v>
      </c>
      <c r="F6" s="1" t="s">
        <v>20</v>
      </c>
      <c r="G6" s="1" t="s">
        <v>21</v>
      </c>
    </row>
    <row r="7" spans="1:7">
      <c r="A7" s="4" t="s">
        <v>22</v>
      </c>
      <c r="B7" s="4">
        <v>13457437</v>
      </c>
      <c r="C7" s="4">
        <v>13465020</v>
      </c>
      <c r="D7" s="4" t="s">
        <v>23</v>
      </c>
      <c r="E7" s="4">
        <f t="shared" si="0"/>
        <v>7584</v>
      </c>
      <c r="F7" s="1" t="s">
        <v>24</v>
      </c>
      <c r="G7" s="1" t="s">
        <v>25</v>
      </c>
    </row>
    <row r="8" spans="1:7">
      <c r="A8" s="4" t="s">
        <v>8</v>
      </c>
      <c r="B8" s="4">
        <v>9174570</v>
      </c>
      <c r="C8" s="4">
        <v>9180377</v>
      </c>
      <c r="D8" s="4" t="s">
        <v>26</v>
      </c>
      <c r="E8" s="4">
        <f t="shared" si="0"/>
        <v>5808</v>
      </c>
      <c r="F8" s="1" t="s">
        <v>27</v>
      </c>
      <c r="G8" s="1" t="s">
        <v>11</v>
      </c>
    </row>
    <row r="9" spans="1:7">
      <c r="A9" s="4" t="s">
        <v>8</v>
      </c>
      <c r="B9" s="4">
        <v>9239572</v>
      </c>
      <c r="C9" s="4">
        <v>9245379</v>
      </c>
      <c r="D9" s="4" t="s">
        <v>28</v>
      </c>
      <c r="E9" s="4">
        <f t="shared" si="0"/>
        <v>5808</v>
      </c>
      <c r="F9" s="1" t="s">
        <v>27</v>
      </c>
      <c r="G9" s="1" t="s">
        <v>11</v>
      </c>
    </row>
    <row r="10" spans="1:7">
      <c r="A10" s="4" t="s">
        <v>8</v>
      </c>
      <c r="B10" s="4">
        <v>9057184</v>
      </c>
      <c r="C10" s="4">
        <v>9062797</v>
      </c>
      <c r="D10" s="4" t="s">
        <v>29</v>
      </c>
      <c r="E10" s="4">
        <f t="shared" si="0"/>
        <v>5614</v>
      </c>
      <c r="F10" s="1" t="s">
        <v>30</v>
      </c>
      <c r="G10" s="1" t="s">
        <v>31</v>
      </c>
    </row>
    <row r="11" spans="1:7">
      <c r="A11" s="4" t="s">
        <v>32</v>
      </c>
      <c r="B11" s="4">
        <v>11875347</v>
      </c>
      <c r="C11" s="4">
        <v>11879792</v>
      </c>
      <c r="D11" s="4" t="s">
        <v>33</v>
      </c>
      <c r="E11" s="4">
        <f t="shared" si="0"/>
        <v>4446</v>
      </c>
      <c r="F11" s="1" t="s">
        <v>34</v>
      </c>
      <c r="G11" s="1" t="s">
        <v>35</v>
      </c>
    </row>
    <row r="12" spans="1:7">
      <c r="A12" s="4" t="s">
        <v>18</v>
      </c>
      <c r="B12" s="4">
        <v>7062091</v>
      </c>
      <c r="C12" s="4">
        <v>7066435</v>
      </c>
      <c r="D12" s="4" t="s">
        <v>36</v>
      </c>
      <c r="E12" s="4">
        <f t="shared" si="0"/>
        <v>4345</v>
      </c>
      <c r="F12" s="1" t="s">
        <v>37</v>
      </c>
      <c r="G12" s="1" t="s">
        <v>38</v>
      </c>
    </row>
    <row r="13" spans="1:7">
      <c r="A13" s="4" t="s">
        <v>32</v>
      </c>
      <c r="B13" s="4">
        <v>11950594</v>
      </c>
      <c r="C13" s="4">
        <v>11954844</v>
      </c>
      <c r="D13" s="4" t="s">
        <v>39</v>
      </c>
      <c r="E13" s="4">
        <f t="shared" si="0"/>
        <v>4251</v>
      </c>
      <c r="F13" s="1" t="s">
        <v>40</v>
      </c>
      <c r="G13" s="1" t="s">
        <v>35</v>
      </c>
    </row>
    <row r="14" spans="1:7">
      <c r="A14" s="4" t="s">
        <v>18</v>
      </c>
      <c r="B14" s="4">
        <v>7170430</v>
      </c>
      <c r="C14" s="4">
        <v>7174362</v>
      </c>
      <c r="D14" s="4" t="s">
        <v>41</v>
      </c>
      <c r="E14" s="4">
        <f t="shared" si="0"/>
        <v>3933</v>
      </c>
      <c r="F14" s="1" t="s">
        <v>42</v>
      </c>
      <c r="G14" s="1" t="s">
        <v>43</v>
      </c>
    </row>
    <row r="15" spans="1:7">
      <c r="A15" s="4" t="s">
        <v>44</v>
      </c>
      <c r="B15" s="4">
        <v>14173974</v>
      </c>
      <c r="C15" s="4">
        <v>14177827</v>
      </c>
      <c r="D15" s="4" t="s">
        <v>45</v>
      </c>
      <c r="E15" s="4">
        <f t="shared" si="0"/>
        <v>3854</v>
      </c>
      <c r="F15" s="1" t="s">
        <v>46</v>
      </c>
      <c r="G15" s="1" t="s">
        <v>47</v>
      </c>
    </row>
    <row r="16" spans="1:7">
      <c r="A16" s="4" t="s">
        <v>8</v>
      </c>
      <c r="B16" s="4">
        <v>8929938</v>
      </c>
      <c r="C16" s="4">
        <v>8933701</v>
      </c>
      <c r="D16" s="4" t="s">
        <v>48</v>
      </c>
      <c r="E16" s="4">
        <f t="shared" si="0"/>
        <v>3764</v>
      </c>
      <c r="F16" s="1" t="s">
        <v>49</v>
      </c>
      <c r="G16" s="1" t="s">
        <v>50</v>
      </c>
    </row>
    <row r="17" spans="1:7">
      <c r="A17" s="4" t="s">
        <v>18</v>
      </c>
      <c r="B17" s="4">
        <v>6435060</v>
      </c>
      <c r="C17" s="4">
        <v>6438394</v>
      </c>
      <c r="D17" s="4" t="s">
        <v>51</v>
      </c>
      <c r="E17" s="4">
        <f t="shared" si="0"/>
        <v>3335</v>
      </c>
      <c r="G17" s="1" t="s">
        <v>52</v>
      </c>
    </row>
    <row r="18" spans="1:7">
      <c r="A18" s="4" t="s">
        <v>44</v>
      </c>
      <c r="B18" s="4">
        <v>14803464</v>
      </c>
      <c r="C18" s="4">
        <v>14806758</v>
      </c>
      <c r="D18" s="4" t="s">
        <v>53</v>
      </c>
      <c r="E18" s="4">
        <f t="shared" si="0"/>
        <v>3295</v>
      </c>
      <c r="F18" s="1" t="s">
        <v>54</v>
      </c>
      <c r="G18" s="1" t="s">
        <v>55</v>
      </c>
    </row>
    <row r="19" spans="1:7">
      <c r="A19" s="4" t="s">
        <v>14</v>
      </c>
      <c r="B19" s="4">
        <v>16973844</v>
      </c>
      <c r="C19" s="4">
        <v>16976651</v>
      </c>
      <c r="D19" s="4" t="s">
        <v>56</v>
      </c>
      <c r="E19" s="4">
        <f t="shared" si="0"/>
        <v>2808</v>
      </c>
      <c r="F19" s="1" t="s">
        <v>57</v>
      </c>
      <c r="G19" s="1" t="s">
        <v>58</v>
      </c>
    </row>
    <row r="20" spans="1:7">
      <c r="A20" s="4" t="s">
        <v>8</v>
      </c>
      <c r="B20" s="4">
        <v>8957859</v>
      </c>
      <c r="C20" s="4">
        <v>8960402</v>
      </c>
      <c r="D20" s="4" t="s">
        <v>59</v>
      </c>
      <c r="E20" s="4">
        <f t="shared" si="0"/>
        <v>2544</v>
      </c>
      <c r="F20" s="1" t="s">
        <v>60</v>
      </c>
      <c r="G20" s="1" t="s">
        <v>61</v>
      </c>
    </row>
    <row r="21" spans="1:7">
      <c r="A21" s="4" t="s">
        <v>62</v>
      </c>
      <c r="B21" s="4">
        <v>5909979</v>
      </c>
      <c r="C21" s="4">
        <v>5912415</v>
      </c>
      <c r="D21" s="4" t="s">
        <v>63</v>
      </c>
      <c r="E21" s="4">
        <f t="shared" si="0"/>
        <v>2437</v>
      </c>
      <c r="F21" s="1" t="s">
        <v>64</v>
      </c>
      <c r="G21" s="1" t="s">
        <v>65</v>
      </c>
    </row>
    <row r="22" spans="1:7">
      <c r="A22" s="4" t="s">
        <v>18</v>
      </c>
      <c r="B22" s="4">
        <v>6970699</v>
      </c>
      <c r="C22" s="4">
        <v>6973035</v>
      </c>
      <c r="D22" s="4" t="s">
        <v>66</v>
      </c>
      <c r="E22" s="4">
        <f t="shared" si="0"/>
        <v>2337</v>
      </c>
      <c r="F22" s="1" t="s">
        <v>67</v>
      </c>
      <c r="G22" s="1" t="s">
        <v>61</v>
      </c>
    </row>
    <row r="23" spans="1:7">
      <c r="A23" s="4" t="s">
        <v>18</v>
      </c>
      <c r="B23" s="4">
        <v>6635113</v>
      </c>
      <c r="C23" s="4">
        <v>6636709</v>
      </c>
      <c r="D23" s="4" t="s">
        <v>68</v>
      </c>
      <c r="E23" s="4">
        <f t="shared" si="0"/>
        <v>1597</v>
      </c>
      <c r="F23" s="1" t="s">
        <v>69</v>
      </c>
      <c r="G23" s="1" t="s">
        <v>70</v>
      </c>
    </row>
    <row r="24" spans="1:7">
      <c r="A24" s="4" t="s">
        <v>14</v>
      </c>
      <c r="B24" s="4">
        <v>17148694</v>
      </c>
      <c r="C24" s="4">
        <v>17150209</v>
      </c>
      <c r="D24" s="4" t="s">
        <v>71</v>
      </c>
      <c r="E24" s="4">
        <f t="shared" si="0"/>
        <v>1516</v>
      </c>
      <c r="F24" s="1" t="s">
        <v>72</v>
      </c>
      <c r="G24" s="1" t="s">
        <v>73</v>
      </c>
    </row>
    <row r="25" spans="1:6">
      <c r="A25" s="4" t="s">
        <v>74</v>
      </c>
      <c r="B25" s="4">
        <v>7355303</v>
      </c>
      <c r="C25" s="4">
        <v>7356792</v>
      </c>
      <c r="D25" s="4" t="s">
        <v>75</v>
      </c>
      <c r="E25" s="4">
        <f t="shared" si="0"/>
        <v>1490</v>
      </c>
      <c r="F25" s="1" t="s">
        <v>76</v>
      </c>
    </row>
    <row r="26" spans="1:7">
      <c r="A26" s="4" t="s">
        <v>62</v>
      </c>
      <c r="B26" s="4">
        <v>6001597</v>
      </c>
      <c r="C26" s="4">
        <v>6003023</v>
      </c>
      <c r="D26" s="4" t="s">
        <v>77</v>
      </c>
      <c r="E26" s="4">
        <f t="shared" si="0"/>
        <v>1427</v>
      </c>
      <c r="F26" s="1" t="s">
        <v>78</v>
      </c>
      <c r="G26" s="1" t="s">
        <v>79</v>
      </c>
    </row>
    <row r="27" spans="1:7">
      <c r="A27" s="4" t="s">
        <v>18</v>
      </c>
      <c r="B27" s="4">
        <v>7019789</v>
      </c>
      <c r="C27" s="4">
        <v>7021170</v>
      </c>
      <c r="D27" s="4" t="s">
        <v>80</v>
      </c>
      <c r="E27" s="4">
        <f t="shared" si="0"/>
        <v>1382</v>
      </c>
      <c r="F27" s="1" t="s">
        <v>81</v>
      </c>
      <c r="G27" s="1" t="s">
        <v>82</v>
      </c>
    </row>
    <row r="28" spans="1:7">
      <c r="A28" s="4" t="s">
        <v>74</v>
      </c>
      <c r="B28" s="4">
        <v>7418546</v>
      </c>
      <c r="C28" s="4">
        <v>7419754</v>
      </c>
      <c r="D28" s="4" t="s">
        <v>83</v>
      </c>
      <c r="E28" s="4">
        <f t="shared" si="0"/>
        <v>1209</v>
      </c>
      <c r="F28" s="1" t="s">
        <v>84</v>
      </c>
      <c r="G28" s="1" t="s">
        <v>85</v>
      </c>
    </row>
    <row r="29" spans="1:7">
      <c r="A29" s="4" t="s">
        <v>62</v>
      </c>
      <c r="B29" s="4">
        <v>5976002</v>
      </c>
      <c r="C29" s="4">
        <v>5977112</v>
      </c>
      <c r="D29" s="4" t="s">
        <v>86</v>
      </c>
      <c r="E29" s="4">
        <f t="shared" si="0"/>
        <v>1111</v>
      </c>
      <c r="F29" s="1" t="s">
        <v>87</v>
      </c>
      <c r="G29" s="1" t="s">
        <v>88</v>
      </c>
    </row>
    <row r="30" spans="1:7">
      <c r="A30" s="4" t="s">
        <v>62</v>
      </c>
      <c r="B30" s="4">
        <v>6086170</v>
      </c>
      <c r="C30" s="4">
        <v>6087160</v>
      </c>
      <c r="D30" s="4" t="s">
        <v>89</v>
      </c>
      <c r="E30" s="4">
        <f t="shared" si="0"/>
        <v>991</v>
      </c>
      <c r="F30" s="1" t="s">
        <v>90</v>
      </c>
      <c r="G30" s="1" t="s">
        <v>79</v>
      </c>
    </row>
    <row r="31" spans="1:7">
      <c r="A31" s="4" t="s">
        <v>8</v>
      </c>
      <c r="B31" s="4">
        <v>8803259</v>
      </c>
      <c r="C31" s="4">
        <v>8804234</v>
      </c>
      <c r="D31" s="4" t="s">
        <v>91</v>
      </c>
      <c r="E31" s="4">
        <f t="shared" si="0"/>
        <v>976</v>
      </c>
      <c r="F31" s="1" t="s">
        <v>92</v>
      </c>
      <c r="G31" s="1" t="s">
        <v>93</v>
      </c>
    </row>
    <row r="32" spans="1:7">
      <c r="A32" s="4" t="s">
        <v>8</v>
      </c>
      <c r="B32" s="4">
        <v>9188829</v>
      </c>
      <c r="C32" s="4">
        <v>9189759</v>
      </c>
      <c r="D32" s="4" t="s">
        <v>94</v>
      </c>
      <c r="E32" s="4">
        <f t="shared" si="0"/>
        <v>931</v>
      </c>
      <c r="F32" s="1" t="s">
        <v>95</v>
      </c>
      <c r="G32" s="1" t="s">
        <v>96</v>
      </c>
    </row>
    <row r="33" spans="1:7">
      <c r="A33" s="4" t="s">
        <v>8</v>
      </c>
      <c r="B33" s="4">
        <v>9112090</v>
      </c>
      <c r="C33" s="4">
        <v>9112998</v>
      </c>
      <c r="D33" s="4" t="s">
        <v>97</v>
      </c>
      <c r="E33" s="4">
        <f t="shared" si="0"/>
        <v>909</v>
      </c>
      <c r="F33" s="1" t="s">
        <v>98</v>
      </c>
      <c r="G33" s="1" t="s">
        <v>96</v>
      </c>
    </row>
    <row r="34" spans="1:7">
      <c r="A34" s="4" t="s">
        <v>99</v>
      </c>
      <c r="B34" s="4">
        <v>17639352</v>
      </c>
      <c r="C34" s="4">
        <v>17640225</v>
      </c>
      <c r="D34" s="4" t="s">
        <v>100</v>
      </c>
      <c r="E34" s="4">
        <f t="shared" si="0"/>
        <v>874</v>
      </c>
      <c r="F34" s="1" t="s">
        <v>101</v>
      </c>
      <c r="G34" s="1" t="s">
        <v>102</v>
      </c>
    </row>
    <row r="35" spans="1:7">
      <c r="A35" s="4" t="s">
        <v>18</v>
      </c>
      <c r="B35" s="4">
        <v>7196662</v>
      </c>
      <c r="C35" s="4">
        <v>7197468</v>
      </c>
      <c r="D35" s="4" t="s">
        <v>103</v>
      </c>
      <c r="E35" s="4">
        <f t="shared" si="0"/>
        <v>807</v>
      </c>
      <c r="F35" s="1" t="s">
        <v>104</v>
      </c>
      <c r="G35" s="1" t="s">
        <v>105</v>
      </c>
    </row>
    <row r="36" spans="1:7">
      <c r="A36" s="4" t="s">
        <v>18</v>
      </c>
      <c r="B36" s="4">
        <v>6630327</v>
      </c>
      <c r="C36" s="4">
        <v>6631114</v>
      </c>
      <c r="D36" s="4" t="s">
        <v>106</v>
      </c>
      <c r="E36" s="4">
        <f t="shared" si="0"/>
        <v>788</v>
      </c>
      <c r="F36" s="1" t="s">
        <v>107</v>
      </c>
      <c r="G36" s="1" t="s">
        <v>108</v>
      </c>
    </row>
    <row r="37" spans="1:7">
      <c r="A37" s="4" t="s">
        <v>14</v>
      </c>
      <c r="B37" s="4">
        <v>16820041</v>
      </c>
      <c r="C37" s="4">
        <v>16820756</v>
      </c>
      <c r="D37" s="4" t="s">
        <v>109</v>
      </c>
      <c r="E37" s="4">
        <f t="shared" si="0"/>
        <v>716</v>
      </c>
      <c r="F37" s="1" t="s">
        <v>110</v>
      </c>
      <c r="G37" s="1" t="s">
        <v>111</v>
      </c>
    </row>
    <row r="38" spans="1:7">
      <c r="A38" s="4" t="s">
        <v>8</v>
      </c>
      <c r="B38" s="4">
        <v>9224956</v>
      </c>
      <c r="C38" s="4">
        <v>9225576</v>
      </c>
      <c r="D38" s="4" t="s">
        <v>112</v>
      </c>
      <c r="E38" s="4">
        <f t="shared" si="0"/>
        <v>621</v>
      </c>
      <c r="F38" s="1" t="s">
        <v>113</v>
      </c>
      <c r="G38" s="1" t="s">
        <v>114</v>
      </c>
    </row>
    <row r="39" spans="1:7">
      <c r="A39" s="4" t="s">
        <v>8</v>
      </c>
      <c r="B39" s="4">
        <v>9083742</v>
      </c>
      <c r="C39" s="4">
        <v>9084359</v>
      </c>
      <c r="D39" s="4" t="s">
        <v>115</v>
      </c>
      <c r="E39" s="4">
        <f t="shared" si="0"/>
        <v>618</v>
      </c>
      <c r="F39" s="1" t="s">
        <v>116</v>
      </c>
      <c r="G39" s="1" t="s">
        <v>117</v>
      </c>
    </row>
    <row r="40" spans="1:7">
      <c r="A40" s="4" t="s">
        <v>32</v>
      </c>
      <c r="B40" s="4">
        <v>11909737</v>
      </c>
      <c r="C40" s="4">
        <v>11910329</v>
      </c>
      <c r="D40" s="4" t="s">
        <v>118</v>
      </c>
      <c r="E40" s="4">
        <f t="shared" si="0"/>
        <v>593</v>
      </c>
      <c r="F40" s="1" t="s">
        <v>119</v>
      </c>
      <c r="G40" s="1" t="s">
        <v>120</v>
      </c>
    </row>
    <row r="41" spans="1:7">
      <c r="A41" s="4" t="s">
        <v>18</v>
      </c>
      <c r="B41" s="4">
        <v>6023223</v>
      </c>
      <c r="C41" s="4">
        <v>6023534</v>
      </c>
      <c r="D41" s="4" t="s">
        <v>121</v>
      </c>
      <c r="E41" s="4">
        <f t="shared" si="0"/>
        <v>312</v>
      </c>
      <c r="F41" s="1" t="s">
        <v>122</v>
      </c>
      <c r="G41" s="1" t="s">
        <v>123</v>
      </c>
    </row>
    <row r="42" spans="1:7">
      <c r="A42" s="4" t="s">
        <v>74</v>
      </c>
      <c r="B42" s="4">
        <v>7458820</v>
      </c>
      <c r="C42" s="4">
        <v>7459128</v>
      </c>
      <c r="D42" s="4" t="s">
        <v>124</v>
      </c>
      <c r="E42" s="4">
        <f t="shared" si="0"/>
        <v>309</v>
      </c>
      <c r="F42" s="1" t="s">
        <v>125</v>
      </c>
      <c r="G42" s="1" t="s">
        <v>126</v>
      </c>
    </row>
    <row r="43" spans="1:7">
      <c r="A43" s="4" t="s">
        <v>8</v>
      </c>
      <c r="B43" s="4">
        <v>9160253</v>
      </c>
      <c r="C43" s="4">
        <v>9160546</v>
      </c>
      <c r="D43" s="4" t="s">
        <v>127</v>
      </c>
      <c r="E43" s="4">
        <f t="shared" si="0"/>
        <v>294</v>
      </c>
      <c r="F43" s="1" t="s">
        <v>128</v>
      </c>
      <c r="G43" s="1" t="s">
        <v>114</v>
      </c>
    </row>
    <row r="44" spans="1:7">
      <c r="A44" s="4" t="s">
        <v>18</v>
      </c>
      <c r="B44" s="4">
        <v>6924675</v>
      </c>
      <c r="C44" s="4">
        <v>6924937</v>
      </c>
      <c r="D44" s="4" t="s">
        <v>129</v>
      </c>
      <c r="E44" s="4">
        <f t="shared" si="0"/>
        <v>263</v>
      </c>
      <c r="F44" s="1" t="s">
        <v>130</v>
      </c>
      <c r="G44" s="1" t="s">
        <v>43</v>
      </c>
    </row>
    <row r="45" spans="1:7">
      <c r="A45" s="4" t="s">
        <v>22</v>
      </c>
      <c r="B45" s="4">
        <v>13171952</v>
      </c>
      <c r="C45" s="4">
        <v>13172191</v>
      </c>
      <c r="D45" s="4" t="s">
        <v>131</v>
      </c>
      <c r="E45" s="4">
        <f t="shared" si="0"/>
        <v>240</v>
      </c>
      <c r="F45" s="1" t="s">
        <v>132</v>
      </c>
      <c r="G45" s="1" t="s">
        <v>133</v>
      </c>
    </row>
    <row r="46" spans="1:7">
      <c r="A46" s="4" t="s">
        <v>62</v>
      </c>
      <c r="B46" s="4">
        <v>5881117</v>
      </c>
      <c r="C46" s="4">
        <v>5881342</v>
      </c>
      <c r="D46" s="4" t="s">
        <v>134</v>
      </c>
      <c r="E46" s="4">
        <f t="shared" si="0"/>
        <v>226</v>
      </c>
      <c r="G46" s="1" t="s">
        <v>135</v>
      </c>
    </row>
    <row r="47" spans="1:7">
      <c r="A47" s="4" t="s">
        <v>18</v>
      </c>
      <c r="B47" s="4">
        <v>6978069</v>
      </c>
      <c r="C47" s="4">
        <v>6978287</v>
      </c>
      <c r="D47" s="4" t="s">
        <v>136</v>
      </c>
      <c r="E47" s="4">
        <f t="shared" si="0"/>
        <v>219</v>
      </c>
      <c r="F47" s="1" t="s">
        <v>137</v>
      </c>
      <c r="G47" s="1" t="s">
        <v>138</v>
      </c>
    </row>
    <row r="48" spans="1:7">
      <c r="A48" s="4" t="s">
        <v>18</v>
      </c>
      <c r="B48" s="4">
        <v>6891871</v>
      </c>
      <c r="C48" s="4">
        <v>6892077</v>
      </c>
      <c r="D48" s="4" t="s">
        <v>139</v>
      </c>
      <c r="E48" s="4">
        <f t="shared" si="0"/>
        <v>207</v>
      </c>
      <c r="F48" s="1" t="s">
        <v>140</v>
      </c>
      <c r="G48" s="1" t="s">
        <v>141</v>
      </c>
    </row>
    <row r="49" ht="15.75" spans="1:7">
      <c r="A49" s="5" t="s">
        <v>14</v>
      </c>
      <c r="B49" s="5">
        <v>17138402</v>
      </c>
      <c r="C49" s="5">
        <v>17138554</v>
      </c>
      <c r="D49" s="5" t="s">
        <v>142</v>
      </c>
      <c r="E49" s="5">
        <f t="shared" si="0"/>
        <v>153</v>
      </c>
      <c r="F49" s="6" t="s">
        <v>143</v>
      </c>
      <c r="G49" s="6" t="s">
        <v>144</v>
      </c>
    </row>
  </sheetData>
  <mergeCells count="1">
    <mergeCell ref="A1:G1"/>
  </mergeCells>
  <conditionalFormatting sqref="E50:E56">
    <cfRule type="duplicateValues" dxfId="0" priority="3"/>
  </conditionalFormatting>
  <conditionalFormatting sqref="E50:E69">
    <cfRule type="duplicateValues" dxfId="1" priority="2"/>
  </conditionalFormatting>
  <conditionalFormatting sqref="E57:E69">
    <cfRule type="duplicateValues" dxfId="2" priority="4"/>
  </conditionalFormatting>
  <conditionalFormatting sqref="D50:E1048576 D3:D49">
    <cfRule type="duplicateValues" dxfId="0" priority="1"/>
  </conditionalFormatting>
  <pageMargins left="0.708661417322835" right="0.708661417322835" top="0.748031496062992" bottom="0.748031496062992" header="0.31496062992126" footer="0.31496062992126"/>
  <pageSetup paperSize="9" scale="4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S17 new_genes_annotation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Dong</cp:lastModifiedBy>
  <dcterms:created xsi:type="dcterms:W3CDTF">2021-04-27T05:43:00Z</dcterms:created>
  <cp:lastPrinted>2023-10-10T05:42:00Z</cp:lastPrinted>
  <dcterms:modified xsi:type="dcterms:W3CDTF">2024-05-12T12:34:16Z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36499284BB1446628377C4A4CD4E910E_12</vt:lpwstr>
  </property>
  <property fmtid="{D5CDD505-2E9C-101B-9397-08002B2CF9AE}" pid="3" name="KSOProductBuildVer">
    <vt:lpwstr>2052-12.1.0.16729</vt:lpwstr>
  </property>
</Properties>
</file>