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ar\Dropbox\ISA\Tese\Agentes Antagonicos\"/>
    </mc:Choice>
  </mc:AlternateContent>
  <xr:revisionPtr revIDLastSave="0" documentId="13_ncr:1_{FD889156-12AD-446D-8DA1-135DB28C5761}" xr6:coauthVersionLast="47" xr6:coauthVersionMax="47" xr10:uidLastSave="{00000000-0000-0000-0000-000000000000}"/>
  <bookViews>
    <workbookView xWindow="-108" yWindow="-108" windowWidth="23256" windowHeight="12456" xr2:uid="{88BBA67B-EA92-40F6-BFE6-78798661D3C6}"/>
  </bookViews>
  <sheets>
    <sheet name="Folha1" sheetId="1" r:id="rId1"/>
  </sheets>
  <definedNames>
    <definedName name="_xlnm._FilterDatabase" localSheetId="0" hidden="1">Folha1!$A$3:$I$3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4" i="1" l="1"/>
  <c r="E73" i="1"/>
  <c r="E72" i="1"/>
  <c r="E75" i="1"/>
  <c r="E68" i="1"/>
  <c r="E69" i="1"/>
  <c r="E71" i="1"/>
  <c r="E70" i="1"/>
  <c r="E64" i="1"/>
  <c r="E65" i="1"/>
  <c r="E66" i="1"/>
  <c r="E67" i="1"/>
  <c r="E60" i="1"/>
  <c r="E63" i="1"/>
  <c r="E61" i="1"/>
  <c r="E62" i="1"/>
  <c r="E56" i="1"/>
  <c r="E57" i="1"/>
  <c r="E59" i="1"/>
  <c r="E58" i="1"/>
  <c r="E52" i="1"/>
  <c r="E53" i="1"/>
  <c r="E55" i="1"/>
  <c r="E54" i="1"/>
  <c r="E48" i="1"/>
  <c r="E49" i="1"/>
  <c r="E50" i="1"/>
  <c r="E51" i="1"/>
  <c r="E44" i="1"/>
  <c r="E45" i="1"/>
  <c r="E47" i="1"/>
  <c r="E46" i="1"/>
  <c r="E40" i="1"/>
  <c r="E41" i="1"/>
  <c r="E43" i="1"/>
  <c r="E42" i="1"/>
  <c r="E36" i="1"/>
  <c r="E37" i="1"/>
  <c r="E39" i="1"/>
  <c r="E38" i="1"/>
  <c r="E32" i="1"/>
  <c r="E33" i="1"/>
  <c r="E35" i="1"/>
  <c r="E34" i="1"/>
  <c r="E28" i="1"/>
  <c r="E29" i="1"/>
  <c r="E31" i="1"/>
  <c r="E25" i="1"/>
  <c r="E27" i="1"/>
  <c r="E26" i="1"/>
  <c r="E22" i="1"/>
  <c r="E21" i="1"/>
  <c r="E23" i="1"/>
  <c r="E17" i="1"/>
  <c r="E16" i="1"/>
  <c r="E18" i="1"/>
  <c r="E19" i="1"/>
  <c r="E14" i="1"/>
  <c r="E15" i="1"/>
  <c r="E8" i="1"/>
  <c r="E10" i="1"/>
  <c r="E9" i="1"/>
  <c r="E11" i="1"/>
  <c r="E5" i="1"/>
  <c r="E4" i="1"/>
  <c r="E6" i="1"/>
  <c r="E7" i="1"/>
</calcChain>
</file>

<file path=xl/sharedStrings.xml><?xml version="1.0" encoding="utf-8"?>
<sst xmlns="http://schemas.openxmlformats.org/spreadsheetml/2006/main" count="156" uniqueCount="31">
  <si>
    <t>Frequency of colonization (%)</t>
  </si>
  <si>
    <t>Shannon-Wiener index (H)</t>
  </si>
  <si>
    <t>Belona</t>
  </si>
  <si>
    <t>Carmel</t>
  </si>
  <si>
    <t>Casa Nova</t>
  </si>
  <si>
    <t>Constantine</t>
  </si>
  <si>
    <t>Ferragnes</t>
  </si>
  <si>
    <t>Ferralise</t>
  </si>
  <si>
    <t>Francoli</t>
  </si>
  <si>
    <t>Guara</t>
  </si>
  <si>
    <t>Lauranne</t>
  </si>
  <si>
    <t>Marinada</t>
  </si>
  <si>
    <t>Marta</t>
  </si>
  <si>
    <t>Monterey</t>
  </si>
  <si>
    <t>Nonpareil</t>
  </si>
  <si>
    <t>Penta</t>
  </si>
  <si>
    <t>Shasta</t>
  </si>
  <si>
    <t>Soleta</t>
  </si>
  <si>
    <t>Vairo</t>
  </si>
  <si>
    <t>Wood Colony</t>
  </si>
  <si>
    <t>Endophytes</t>
  </si>
  <si>
    <t>Plant Material</t>
  </si>
  <si>
    <t>Endophytes and epiphytes</t>
  </si>
  <si>
    <t>Fruits</t>
  </si>
  <si>
    <t>Leaves</t>
  </si>
  <si>
    <t>Flowers</t>
  </si>
  <si>
    <t>Branches</t>
  </si>
  <si>
    <t>Cultivar</t>
  </si>
  <si>
    <t>no. of isolates</t>
  </si>
  <si>
    <t>no. of genera</t>
  </si>
  <si>
    <r>
      <rPr>
        <b/>
        <sz val="11"/>
        <color theme="1"/>
        <rFont val="Aptos Narrow"/>
        <family val="2"/>
        <scheme val="minor"/>
      </rPr>
      <t>Supplementary Table 1</t>
    </r>
    <r>
      <rPr>
        <sz val="11"/>
        <color theme="1"/>
        <rFont val="Aptos Narrow"/>
        <family val="2"/>
        <scheme val="minor"/>
      </rPr>
      <t xml:space="preserve"> - Number of isolates, number of genera, colonisation frequency and Shannon-Wiener diversity index of fungi obtained from eighteen cultivars and their plant material of </t>
    </r>
    <r>
      <rPr>
        <i/>
        <sz val="11"/>
        <color theme="1"/>
        <rFont val="Aptos Narrow"/>
        <family val="2"/>
        <scheme val="minor"/>
      </rPr>
      <t>Prunus dulcis</t>
    </r>
    <r>
      <rPr>
        <sz val="11"/>
        <color theme="1"/>
        <rFont val="Aptos Narrow"/>
        <family val="2"/>
        <scheme val="minor"/>
      </rPr>
      <t>. The results are presented separately for endophytic communities and for the combined community of endophytes and epiphytes.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</si>
</sst>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0" fontId="0" fillId="0" borderId="2" xfId="0" applyBorder="1" applyAlignment="1">
      <alignment horizontal="left" indent="1"/>
    </xf>
    <xf numFmtId="164" fontId="0" fillId="0" borderId="2" xfId="0" applyNumberFormat="1" applyBorder="1" applyAlignment="1">
      <alignment horizontal="right"/>
    </xf>
    <xf numFmtId="2" fontId="0" fillId="0" borderId="2" xfId="0" applyNumberFormat="1" applyBorder="1"/>
    <xf numFmtId="2" fontId="0" fillId="0" borderId="2" xfId="1" applyNumberFormat="1" applyFont="1" applyBorder="1"/>
    <xf numFmtId="0" fontId="0" fillId="0" borderId="2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left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B81AF-F18E-4392-9762-6D6A023A9AD6}">
  <dimension ref="A1:I76"/>
  <sheetViews>
    <sheetView tabSelected="1" workbookViewId="0">
      <selection activeCell="M8" sqref="M8"/>
    </sheetView>
  </sheetViews>
  <sheetFormatPr defaultRowHeight="14.4" x14ac:dyDescent="0.3"/>
  <cols>
    <col min="1" max="1" width="11.44140625" bestFit="1" customWidth="1"/>
    <col min="2" max="2" width="15.88671875" customWidth="1"/>
    <col min="3" max="3" width="14.5546875" bestFit="1" customWidth="1"/>
    <col min="4" max="4" width="13.5546875" bestFit="1" customWidth="1"/>
    <col min="5" max="5" width="24.6640625" bestFit="1" customWidth="1"/>
    <col min="6" max="6" width="22.109375" bestFit="1" customWidth="1"/>
    <col min="7" max="7" width="14.5546875" bestFit="1" customWidth="1"/>
    <col min="8" max="8" width="13.5546875" bestFit="1" customWidth="1"/>
    <col min="9" max="9" width="22.109375" bestFit="1" customWidth="1"/>
  </cols>
  <sheetData>
    <row r="1" spans="1:9" ht="36.6" customHeight="1" x14ac:dyDescent="0.3">
      <c r="A1" s="11" t="s">
        <v>30</v>
      </c>
      <c r="B1" s="11"/>
      <c r="C1" s="11"/>
      <c r="D1" s="11"/>
      <c r="E1" s="11"/>
      <c r="F1" s="11"/>
      <c r="G1" s="11"/>
      <c r="H1" s="11"/>
      <c r="I1" s="11"/>
    </row>
    <row r="2" spans="1:9" x14ac:dyDescent="0.3">
      <c r="A2" s="10"/>
      <c r="B2" s="10"/>
      <c r="C2" s="10"/>
      <c r="D2" s="9" t="s">
        <v>20</v>
      </c>
      <c r="E2" s="9"/>
      <c r="F2" s="9"/>
      <c r="G2" s="9" t="s">
        <v>22</v>
      </c>
      <c r="H2" s="9"/>
      <c r="I2" s="9"/>
    </row>
    <row r="3" spans="1:9" x14ac:dyDescent="0.3">
      <c r="A3" s="3" t="s">
        <v>27</v>
      </c>
      <c r="B3" s="3" t="s">
        <v>21</v>
      </c>
      <c r="C3" s="3" t="s">
        <v>28</v>
      </c>
      <c r="D3" s="3" t="s">
        <v>29</v>
      </c>
      <c r="E3" s="3" t="s">
        <v>0</v>
      </c>
      <c r="F3" s="3" t="s">
        <v>1</v>
      </c>
      <c r="G3" s="3" t="s">
        <v>28</v>
      </c>
      <c r="H3" s="3" t="s">
        <v>29</v>
      </c>
      <c r="I3" s="3" t="s">
        <v>1</v>
      </c>
    </row>
    <row r="4" spans="1:9" x14ac:dyDescent="0.3">
      <c r="A4" s="8" t="s">
        <v>2</v>
      </c>
      <c r="B4" s="4" t="s">
        <v>23</v>
      </c>
      <c r="C4" s="2">
        <v>484</v>
      </c>
      <c r="D4" s="2">
        <v>14</v>
      </c>
      <c r="E4" s="5">
        <f t="shared" ref="E4:E11" si="0">(C4/(C4+G4))*100</f>
        <v>100</v>
      </c>
      <c r="F4" s="6">
        <v>0.36250510095810701</v>
      </c>
      <c r="G4" s="2">
        <v>0</v>
      </c>
      <c r="H4" s="2">
        <v>0</v>
      </c>
      <c r="I4" s="6">
        <v>0</v>
      </c>
    </row>
    <row r="5" spans="1:9" x14ac:dyDescent="0.3">
      <c r="A5" s="8" t="s">
        <v>2</v>
      </c>
      <c r="B5" s="4" t="s">
        <v>24</v>
      </c>
      <c r="C5" s="2">
        <v>166</v>
      </c>
      <c r="D5" s="2">
        <v>14</v>
      </c>
      <c r="E5" s="5">
        <f t="shared" si="0"/>
        <v>100</v>
      </c>
      <c r="F5" s="6">
        <v>0.283075678920995</v>
      </c>
      <c r="G5" s="2">
        <v>0</v>
      </c>
      <c r="H5" s="2">
        <v>0</v>
      </c>
      <c r="I5" s="6">
        <v>0</v>
      </c>
    </row>
    <row r="6" spans="1:9" x14ac:dyDescent="0.3">
      <c r="A6" s="8" t="s">
        <v>2</v>
      </c>
      <c r="B6" s="4" t="s">
        <v>25</v>
      </c>
      <c r="C6" s="2">
        <v>186</v>
      </c>
      <c r="D6" s="2">
        <v>12</v>
      </c>
      <c r="E6" s="5">
        <f t="shared" si="0"/>
        <v>46.5</v>
      </c>
      <c r="F6" s="6">
        <v>0.298272198780485</v>
      </c>
      <c r="G6" s="2">
        <v>214</v>
      </c>
      <c r="H6" s="2">
        <v>11</v>
      </c>
      <c r="I6" s="6">
        <v>0.305110816149473</v>
      </c>
    </row>
    <row r="7" spans="1:9" x14ac:dyDescent="0.3">
      <c r="A7" s="8" t="s">
        <v>2</v>
      </c>
      <c r="B7" s="4" t="s">
        <v>26</v>
      </c>
      <c r="C7" s="2">
        <v>283</v>
      </c>
      <c r="D7" s="2">
        <v>11</v>
      </c>
      <c r="E7" s="5">
        <f t="shared" si="0"/>
        <v>66.745283018867923</v>
      </c>
      <c r="F7" s="6">
        <v>0.347678729597175</v>
      </c>
      <c r="G7" s="2">
        <v>141</v>
      </c>
      <c r="H7" s="2">
        <v>12</v>
      </c>
      <c r="I7" s="6">
        <v>0.366742151472428</v>
      </c>
    </row>
    <row r="8" spans="1:9" x14ac:dyDescent="0.3">
      <c r="A8" s="8" t="s">
        <v>3</v>
      </c>
      <c r="B8" s="4" t="s">
        <v>23</v>
      </c>
      <c r="C8" s="2">
        <v>255</v>
      </c>
      <c r="D8" s="2">
        <v>15</v>
      </c>
      <c r="E8" s="5">
        <f t="shared" si="0"/>
        <v>96.226415094339629</v>
      </c>
      <c r="F8" s="6">
        <v>0.36231831241284201</v>
      </c>
      <c r="G8" s="2">
        <v>10</v>
      </c>
      <c r="H8" s="2">
        <v>5</v>
      </c>
      <c r="I8" s="6">
        <v>0.14879616853500799</v>
      </c>
    </row>
    <row r="9" spans="1:9" x14ac:dyDescent="0.3">
      <c r="A9" s="8" t="s">
        <v>3</v>
      </c>
      <c r="B9" s="4" t="s">
        <v>24</v>
      </c>
      <c r="C9" s="2">
        <v>110</v>
      </c>
      <c r="D9" s="2">
        <v>11</v>
      </c>
      <c r="E9" s="5">
        <f t="shared" si="0"/>
        <v>71.895424836601308</v>
      </c>
      <c r="F9" s="6">
        <v>0.31358354427156998</v>
      </c>
      <c r="G9" s="2">
        <v>43</v>
      </c>
      <c r="H9" s="2">
        <v>8</v>
      </c>
      <c r="I9" s="6">
        <v>0.32932626739321103</v>
      </c>
    </row>
    <row r="10" spans="1:9" x14ac:dyDescent="0.3">
      <c r="A10" s="8" t="s">
        <v>3</v>
      </c>
      <c r="B10" s="4" t="s">
        <v>25</v>
      </c>
      <c r="C10" s="2">
        <v>12</v>
      </c>
      <c r="D10" s="2">
        <v>5</v>
      </c>
      <c r="E10" s="5">
        <f t="shared" si="0"/>
        <v>22.641509433962266</v>
      </c>
      <c r="F10" s="6">
        <v>7.9424904043073993E-2</v>
      </c>
      <c r="G10" s="2">
        <v>41</v>
      </c>
      <c r="H10" s="2">
        <v>7</v>
      </c>
      <c r="I10" s="6">
        <v>0.32367584583451903</v>
      </c>
    </row>
    <row r="11" spans="1:9" x14ac:dyDescent="0.3">
      <c r="A11" s="8" t="s">
        <v>3</v>
      </c>
      <c r="B11" s="4" t="s">
        <v>26</v>
      </c>
      <c r="C11" s="2">
        <v>211</v>
      </c>
      <c r="D11" s="2">
        <v>14</v>
      </c>
      <c r="E11" s="5">
        <f t="shared" si="0"/>
        <v>66.144200626959247</v>
      </c>
      <c r="F11" s="6">
        <v>0.36776755075367401</v>
      </c>
      <c r="G11" s="2">
        <v>108</v>
      </c>
      <c r="H11" s="2">
        <v>12</v>
      </c>
      <c r="I11" s="6">
        <v>0.33476603361343799</v>
      </c>
    </row>
    <row r="12" spans="1:9" x14ac:dyDescent="0.3">
      <c r="A12" s="8" t="s">
        <v>4</v>
      </c>
      <c r="B12" s="4" t="s">
        <v>23</v>
      </c>
      <c r="C12" s="2">
        <v>0</v>
      </c>
      <c r="D12" s="2">
        <v>0</v>
      </c>
      <c r="E12" s="5">
        <v>0</v>
      </c>
      <c r="F12" s="2">
        <v>0</v>
      </c>
      <c r="G12" s="2">
        <v>0</v>
      </c>
      <c r="H12" s="2">
        <v>0</v>
      </c>
      <c r="I12" s="6">
        <v>0</v>
      </c>
    </row>
    <row r="13" spans="1:9" x14ac:dyDescent="0.3">
      <c r="A13" s="8" t="s">
        <v>4</v>
      </c>
      <c r="B13" s="4" t="s">
        <v>24</v>
      </c>
      <c r="C13" s="2">
        <v>0</v>
      </c>
      <c r="D13" s="2">
        <v>0</v>
      </c>
      <c r="E13" s="5">
        <v>0</v>
      </c>
      <c r="F13" s="2">
        <v>0</v>
      </c>
      <c r="G13" s="2">
        <v>0</v>
      </c>
      <c r="H13" s="2">
        <v>0</v>
      </c>
      <c r="I13" s="6">
        <v>0</v>
      </c>
    </row>
    <row r="14" spans="1:9" x14ac:dyDescent="0.3">
      <c r="A14" s="8" t="s">
        <v>4</v>
      </c>
      <c r="B14" s="4" t="s">
        <v>25</v>
      </c>
      <c r="C14" s="2">
        <v>38</v>
      </c>
      <c r="D14" s="2">
        <v>7</v>
      </c>
      <c r="E14" s="5">
        <f t="shared" ref="E14:E19" si="1">(C14/(C14+G14))*100</f>
        <v>40.425531914893611</v>
      </c>
      <c r="F14" s="6">
        <v>0.32164246966050802</v>
      </c>
      <c r="G14" s="2">
        <v>56</v>
      </c>
      <c r="H14" s="2">
        <v>9</v>
      </c>
      <c r="I14" s="6">
        <v>0.26044613616621698</v>
      </c>
    </row>
    <row r="15" spans="1:9" x14ac:dyDescent="0.3">
      <c r="A15" s="8" t="s">
        <v>4</v>
      </c>
      <c r="B15" s="4" t="s">
        <v>26</v>
      </c>
      <c r="C15" s="2">
        <v>29</v>
      </c>
      <c r="D15" s="2">
        <v>5</v>
      </c>
      <c r="E15" s="5">
        <f t="shared" si="1"/>
        <v>52.72727272727272</v>
      </c>
      <c r="F15" s="6">
        <v>0.36245532675716802</v>
      </c>
      <c r="G15" s="2">
        <v>26</v>
      </c>
      <c r="H15" s="2">
        <v>8</v>
      </c>
      <c r="I15" s="6">
        <v>0.364197444394049</v>
      </c>
    </row>
    <row r="16" spans="1:9" x14ac:dyDescent="0.3">
      <c r="A16" s="8" t="s">
        <v>5</v>
      </c>
      <c r="B16" s="4" t="s">
        <v>23</v>
      </c>
      <c r="C16" s="2">
        <v>46</v>
      </c>
      <c r="D16" s="2">
        <v>6</v>
      </c>
      <c r="E16" s="5">
        <f t="shared" si="1"/>
        <v>100</v>
      </c>
      <c r="F16" s="6">
        <v>0.32937640053228301</v>
      </c>
      <c r="G16" s="2">
        <v>0</v>
      </c>
      <c r="H16" s="2">
        <v>0</v>
      </c>
      <c r="I16" s="6">
        <v>0</v>
      </c>
    </row>
    <row r="17" spans="1:9" x14ac:dyDescent="0.3">
      <c r="A17" s="8" t="s">
        <v>5</v>
      </c>
      <c r="B17" s="4" t="s">
        <v>24</v>
      </c>
      <c r="C17" s="2">
        <v>22</v>
      </c>
      <c r="D17" s="2">
        <v>3</v>
      </c>
      <c r="E17" s="5">
        <f t="shared" si="1"/>
        <v>100</v>
      </c>
      <c r="F17" s="6">
        <v>0.23265366201467</v>
      </c>
      <c r="G17" s="2">
        <v>0</v>
      </c>
      <c r="H17" s="2">
        <v>0</v>
      </c>
      <c r="I17" s="6">
        <v>0</v>
      </c>
    </row>
    <row r="18" spans="1:9" x14ac:dyDescent="0.3">
      <c r="A18" s="8" t="s">
        <v>5</v>
      </c>
      <c r="B18" s="4" t="s">
        <v>25</v>
      </c>
      <c r="C18" s="2">
        <v>85</v>
      </c>
      <c r="D18" s="2">
        <v>11</v>
      </c>
      <c r="E18" s="5">
        <f t="shared" si="1"/>
        <v>46.961325966850829</v>
      </c>
      <c r="F18" s="6">
        <v>0.36700605486795002</v>
      </c>
      <c r="G18" s="2">
        <v>96</v>
      </c>
      <c r="H18" s="2">
        <v>13</v>
      </c>
      <c r="I18" s="6">
        <v>0.21988034447913399</v>
      </c>
    </row>
    <row r="19" spans="1:9" x14ac:dyDescent="0.3">
      <c r="A19" s="8" t="s">
        <v>5</v>
      </c>
      <c r="B19" s="4" t="s">
        <v>26</v>
      </c>
      <c r="C19" s="2">
        <v>63</v>
      </c>
      <c r="D19" s="2">
        <v>7</v>
      </c>
      <c r="E19" s="5">
        <f t="shared" si="1"/>
        <v>65.625</v>
      </c>
      <c r="F19" s="6">
        <v>0.35937524037701801</v>
      </c>
      <c r="G19" s="2">
        <v>33</v>
      </c>
      <c r="H19" s="2">
        <v>6</v>
      </c>
      <c r="I19" s="6">
        <v>0.34875240167086302</v>
      </c>
    </row>
    <row r="20" spans="1:9" x14ac:dyDescent="0.3">
      <c r="A20" s="8" t="s">
        <v>6</v>
      </c>
      <c r="B20" s="4" t="s">
        <v>23</v>
      </c>
      <c r="C20" s="2">
        <v>0</v>
      </c>
      <c r="D20" s="2">
        <v>0</v>
      </c>
      <c r="E20" s="5">
        <v>0</v>
      </c>
      <c r="F20" s="6">
        <v>0</v>
      </c>
      <c r="G20" s="2">
        <v>0</v>
      </c>
      <c r="H20" s="2">
        <v>0</v>
      </c>
      <c r="I20" s="6">
        <v>0</v>
      </c>
    </row>
    <row r="21" spans="1:9" x14ac:dyDescent="0.3">
      <c r="A21" s="8" t="s">
        <v>6</v>
      </c>
      <c r="B21" s="4" t="s">
        <v>24</v>
      </c>
      <c r="C21" s="2">
        <v>18</v>
      </c>
      <c r="D21" s="2">
        <v>5</v>
      </c>
      <c r="E21" s="5">
        <f>(C21/(C21+G21))*100</f>
        <v>39.130434782608695</v>
      </c>
      <c r="F21" s="6">
        <v>0.31564767866457</v>
      </c>
      <c r="G21" s="2">
        <v>28</v>
      </c>
      <c r="H21" s="2">
        <v>9</v>
      </c>
      <c r="I21" s="6">
        <v>0.36278641957187902</v>
      </c>
    </row>
    <row r="22" spans="1:9" x14ac:dyDescent="0.3">
      <c r="A22" s="8" t="s">
        <v>6</v>
      </c>
      <c r="B22" s="4" t="s">
        <v>25</v>
      </c>
      <c r="C22" s="2">
        <v>0</v>
      </c>
      <c r="D22" s="2">
        <v>0</v>
      </c>
      <c r="E22" s="5">
        <f>(C22/(C22+G22))*100</f>
        <v>0</v>
      </c>
      <c r="F22" s="6">
        <v>0</v>
      </c>
      <c r="G22" s="2">
        <v>16</v>
      </c>
      <c r="H22" s="2">
        <v>5</v>
      </c>
      <c r="I22" s="6">
        <v>0</v>
      </c>
    </row>
    <row r="23" spans="1:9" x14ac:dyDescent="0.3">
      <c r="A23" s="8" t="s">
        <v>6</v>
      </c>
      <c r="B23" s="4" t="s">
        <v>26</v>
      </c>
      <c r="C23" s="2">
        <v>13</v>
      </c>
      <c r="D23" s="2">
        <v>5</v>
      </c>
      <c r="E23" s="5">
        <f>(C23/(C23+G23))*100</f>
        <v>38.235294117647058</v>
      </c>
      <c r="F23" s="6">
        <v>0.36443522617119101</v>
      </c>
      <c r="G23" s="2">
        <v>21</v>
      </c>
      <c r="H23" s="2">
        <v>6</v>
      </c>
      <c r="I23" s="6">
        <v>0.365033253471023</v>
      </c>
    </row>
    <row r="24" spans="1:9" x14ac:dyDescent="0.3">
      <c r="A24" s="8" t="s">
        <v>7</v>
      </c>
      <c r="B24" s="4" t="s">
        <v>23</v>
      </c>
      <c r="C24" s="2">
        <v>0</v>
      </c>
      <c r="D24" s="2">
        <v>0</v>
      </c>
      <c r="E24" s="5">
        <v>0</v>
      </c>
      <c r="F24" s="6">
        <v>0</v>
      </c>
      <c r="G24" s="2">
        <v>0</v>
      </c>
      <c r="H24" s="2">
        <v>0</v>
      </c>
      <c r="I24" s="6">
        <v>0</v>
      </c>
    </row>
    <row r="25" spans="1:9" x14ac:dyDescent="0.3">
      <c r="A25" s="8" t="s">
        <v>7</v>
      </c>
      <c r="B25" s="4" t="s">
        <v>24</v>
      </c>
      <c r="C25" s="2">
        <v>4</v>
      </c>
      <c r="D25" s="2">
        <v>3</v>
      </c>
      <c r="E25" s="5">
        <f>(C25/(C25+G25))*100</f>
        <v>14.285714285714285</v>
      </c>
      <c r="F25" s="6">
        <v>0.25993019270997902</v>
      </c>
      <c r="G25" s="2">
        <v>24</v>
      </c>
      <c r="H25" s="2">
        <v>4</v>
      </c>
      <c r="I25" s="6">
        <v>0.35434990476279798</v>
      </c>
    </row>
    <row r="26" spans="1:9" x14ac:dyDescent="0.3">
      <c r="A26" s="8" t="s">
        <v>7</v>
      </c>
      <c r="B26" s="4" t="s">
        <v>25</v>
      </c>
      <c r="C26" s="2">
        <v>14</v>
      </c>
      <c r="D26" s="2">
        <v>5</v>
      </c>
      <c r="E26" s="5">
        <f>(C26/(C26+G26))*100</f>
        <v>26.415094339622641</v>
      </c>
      <c r="F26" s="6">
        <v>0.36167187576820498</v>
      </c>
      <c r="G26" s="2">
        <v>39</v>
      </c>
      <c r="H26" s="2">
        <v>8</v>
      </c>
      <c r="I26" s="6">
        <v>0.36065035869993001</v>
      </c>
    </row>
    <row r="27" spans="1:9" x14ac:dyDescent="0.3">
      <c r="A27" s="8" t="s">
        <v>7</v>
      </c>
      <c r="B27" s="4" t="s">
        <v>26</v>
      </c>
      <c r="C27" s="2">
        <v>14</v>
      </c>
      <c r="D27" s="2">
        <v>4</v>
      </c>
      <c r="E27" s="5">
        <f>(C27/(C27+G27))*100</f>
        <v>35.897435897435898</v>
      </c>
      <c r="F27" s="6">
        <v>0.36167187576820498</v>
      </c>
      <c r="G27" s="2">
        <v>25</v>
      </c>
      <c r="H27" s="2">
        <v>4</v>
      </c>
      <c r="I27" s="6">
        <v>0.35751732659375202</v>
      </c>
    </row>
    <row r="28" spans="1:9" x14ac:dyDescent="0.3">
      <c r="A28" s="8" t="s">
        <v>8</v>
      </c>
      <c r="B28" s="4" t="s">
        <v>23</v>
      </c>
      <c r="C28" s="2">
        <v>0</v>
      </c>
      <c r="D28" s="2">
        <v>0</v>
      </c>
      <c r="E28" s="5">
        <f>(C28/(C28+G28))*100</f>
        <v>0</v>
      </c>
      <c r="F28" s="6">
        <v>0</v>
      </c>
      <c r="G28" s="2">
        <v>8</v>
      </c>
      <c r="H28" s="2">
        <v>5</v>
      </c>
      <c r="I28" s="6">
        <v>0</v>
      </c>
    </row>
    <row r="29" spans="1:9" x14ac:dyDescent="0.3">
      <c r="A29" s="8" t="s">
        <v>8</v>
      </c>
      <c r="B29" s="4" t="s">
        <v>24</v>
      </c>
      <c r="C29" s="2">
        <v>15</v>
      </c>
      <c r="D29" s="2">
        <v>4</v>
      </c>
      <c r="E29" s="5">
        <f>(C29/(C29+G29))*100</f>
        <v>51.724137931034484</v>
      </c>
      <c r="F29" s="6">
        <v>0.35125984034658198</v>
      </c>
      <c r="G29" s="2">
        <v>14</v>
      </c>
      <c r="H29" s="2">
        <v>7</v>
      </c>
      <c r="I29" s="6">
        <v>0.36651629274966202</v>
      </c>
    </row>
    <row r="30" spans="1:9" x14ac:dyDescent="0.3">
      <c r="A30" s="8" t="s">
        <v>8</v>
      </c>
      <c r="B30" s="4" t="s">
        <v>25</v>
      </c>
      <c r="C30" s="2">
        <v>0</v>
      </c>
      <c r="D30" s="2">
        <v>0</v>
      </c>
      <c r="E30" s="5">
        <v>0</v>
      </c>
      <c r="F30" s="6">
        <v>0</v>
      </c>
      <c r="G30" s="2">
        <v>0</v>
      </c>
      <c r="H30" s="2">
        <v>0</v>
      </c>
      <c r="I30" s="6">
        <v>0</v>
      </c>
    </row>
    <row r="31" spans="1:9" x14ac:dyDescent="0.3">
      <c r="A31" s="8" t="s">
        <v>8</v>
      </c>
      <c r="B31" s="4" t="s">
        <v>26</v>
      </c>
      <c r="C31" s="2">
        <v>16</v>
      </c>
      <c r="D31" s="2">
        <v>3</v>
      </c>
      <c r="E31" s="5">
        <f t="shared" ref="E31:E75" si="2">(C31/(C31+G31))*100</f>
        <v>55.172413793103445</v>
      </c>
      <c r="F31" s="6">
        <v>0.341366958578253</v>
      </c>
      <c r="G31" s="2">
        <v>13</v>
      </c>
      <c r="H31" s="2">
        <v>5</v>
      </c>
      <c r="I31" s="6">
        <v>0.36786237578178299</v>
      </c>
    </row>
    <row r="32" spans="1:9" x14ac:dyDescent="0.3">
      <c r="A32" s="8" t="s">
        <v>9</v>
      </c>
      <c r="B32" s="4" t="s">
        <v>23</v>
      </c>
      <c r="C32" s="2">
        <v>128</v>
      </c>
      <c r="D32" s="2">
        <v>13</v>
      </c>
      <c r="E32" s="5">
        <f t="shared" si="2"/>
        <v>60.952380952380956</v>
      </c>
      <c r="F32" s="6">
        <v>0.31362388841224498</v>
      </c>
      <c r="G32" s="2">
        <v>82</v>
      </c>
      <c r="H32" s="2">
        <v>9</v>
      </c>
      <c r="I32" s="6">
        <v>0.255089163491594</v>
      </c>
    </row>
    <row r="33" spans="1:9" x14ac:dyDescent="0.3">
      <c r="A33" s="8" t="s">
        <v>9</v>
      </c>
      <c r="B33" s="4" t="s">
        <v>24</v>
      </c>
      <c r="C33" s="2">
        <v>174</v>
      </c>
      <c r="D33" s="2">
        <v>13</v>
      </c>
      <c r="E33" s="5">
        <f t="shared" si="2"/>
        <v>53.703703703703709</v>
      </c>
      <c r="F33" s="6">
        <v>0.34822961345467202</v>
      </c>
      <c r="G33" s="2">
        <v>150</v>
      </c>
      <c r="H33" s="2">
        <v>12</v>
      </c>
      <c r="I33" s="6">
        <v>0.33340974354571301</v>
      </c>
    </row>
    <row r="34" spans="1:9" x14ac:dyDescent="0.3">
      <c r="A34" s="8" t="s">
        <v>9</v>
      </c>
      <c r="B34" s="4" t="s">
        <v>25</v>
      </c>
      <c r="C34" s="2">
        <v>224</v>
      </c>
      <c r="D34" s="2">
        <v>13</v>
      </c>
      <c r="E34" s="5">
        <f t="shared" si="2"/>
        <v>45.344129554655872</v>
      </c>
      <c r="F34" s="6">
        <v>0.36557581568994502</v>
      </c>
      <c r="G34" s="2">
        <v>270</v>
      </c>
      <c r="H34" s="2">
        <v>15</v>
      </c>
      <c r="I34" s="6">
        <v>0.36675165672997101</v>
      </c>
    </row>
    <row r="35" spans="1:9" x14ac:dyDescent="0.3">
      <c r="A35" s="8" t="s">
        <v>9</v>
      </c>
      <c r="B35" s="4" t="s">
        <v>26</v>
      </c>
      <c r="C35" s="2">
        <v>158</v>
      </c>
      <c r="D35" s="2">
        <v>13</v>
      </c>
      <c r="E35" s="5">
        <f t="shared" si="2"/>
        <v>47.023809523809526</v>
      </c>
      <c r="F35" s="6">
        <v>0.33849025696798601</v>
      </c>
      <c r="G35" s="2">
        <v>178</v>
      </c>
      <c r="H35" s="2">
        <v>12</v>
      </c>
      <c r="I35" s="6">
        <v>0.35084565606219997</v>
      </c>
    </row>
    <row r="36" spans="1:9" x14ac:dyDescent="0.3">
      <c r="A36" s="8" t="s">
        <v>10</v>
      </c>
      <c r="B36" s="4" t="s">
        <v>23</v>
      </c>
      <c r="C36" s="2">
        <v>548</v>
      </c>
      <c r="D36" s="2">
        <v>19</v>
      </c>
      <c r="E36" s="5">
        <f t="shared" si="2"/>
        <v>87.122416534181241</v>
      </c>
      <c r="F36" s="6">
        <v>0.32367148416456798</v>
      </c>
      <c r="G36" s="2">
        <v>81</v>
      </c>
      <c r="H36" s="2">
        <v>11</v>
      </c>
      <c r="I36" s="6">
        <v>0.1177373071459</v>
      </c>
    </row>
    <row r="37" spans="1:9" x14ac:dyDescent="0.3">
      <c r="A37" s="8" t="s">
        <v>10</v>
      </c>
      <c r="B37" s="4" t="s">
        <v>24</v>
      </c>
      <c r="C37" s="2">
        <v>692</v>
      </c>
      <c r="D37" s="2">
        <v>22</v>
      </c>
      <c r="E37" s="5">
        <f t="shared" si="2"/>
        <v>55.139442231075698</v>
      </c>
      <c r="F37" s="6">
        <v>0.348927184700492</v>
      </c>
      <c r="G37" s="2">
        <v>563</v>
      </c>
      <c r="H37" s="2">
        <v>15</v>
      </c>
      <c r="I37" s="6">
        <v>0.34437320753643103</v>
      </c>
    </row>
    <row r="38" spans="1:9" x14ac:dyDescent="0.3">
      <c r="A38" s="8" t="s">
        <v>10</v>
      </c>
      <c r="B38" s="4" t="s">
        <v>25</v>
      </c>
      <c r="C38" s="2">
        <v>751</v>
      </c>
      <c r="D38" s="2">
        <v>19</v>
      </c>
      <c r="E38" s="5">
        <f t="shared" si="2"/>
        <v>41.629711751662974</v>
      </c>
      <c r="F38" s="6">
        <v>0.35591875984127502</v>
      </c>
      <c r="G38" s="2">
        <v>1053</v>
      </c>
      <c r="H38" s="2">
        <v>19</v>
      </c>
      <c r="I38" s="6">
        <v>0.35781396666700199</v>
      </c>
    </row>
    <row r="39" spans="1:9" x14ac:dyDescent="0.3">
      <c r="A39" s="8" t="s">
        <v>10</v>
      </c>
      <c r="B39" s="4" t="s">
        <v>26</v>
      </c>
      <c r="C39" s="2">
        <v>709</v>
      </c>
      <c r="D39" s="2">
        <v>16</v>
      </c>
      <c r="E39" s="5">
        <f t="shared" si="2"/>
        <v>53.916349809885929</v>
      </c>
      <c r="F39" s="6">
        <v>0.35112608575975801</v>
      </c>
      <c r="G39" s="2">
        <v>606</v>
      </c>
      <c r="H39" s="2">
        <v>20</v>
      </c>
      <c r="I39" s="6">
        <v>0.351308413258068</v>
      </c>
    </row>
    <row r="40" spans="1:9" x14ac:dyDescent="0.3">
      <c r="A40" s="8" t="s">
        <v>11</v>
      </c>
      <c r="B40" s="4" t="s">
        <v>23</v>
      </c>
      <c r="C40" s="2">
        <v>276</v>
      </c>
      <c r="D40" s="2">
        <v>10</v>
      </c>
      <c r="E40" s="5">
        <f t="shared" si="2"/>
        <v>100</v>
      </c>
      <c r="F40" s="6">
        <v>0.36675417871742</v>
      </c>
      <c r="G40" s="2">
        <v>0</v>
      </c>
      <c r="H40" s="2">
        <v>0</v>
      </c>
      <c r="I40" s="6">
        <v>0</v>
      </c>
    </row>
    <row r="41" spans="1:9" x14ac:dyDescent="0.3">
      <c r="A41" s="8" t="s">
        <v>11</v>
      </c>
      <c r="B41" s="4" t="s">
        <v>24</v>
      </c>
      <c r="C41" s="2">
        <v>168</v>
      </c>
      <c r="D41" s="2">
        <v>11</v>
      </c>
      <c r="E41" s="5">
        <f t="shared" si="2"/>
        <v>60.869565217391312</v>
      </c>
      <c r="F41" s="6">
        <v>0.32582641803725099</v>
      </c>
      <c r="G41" s="2">
        <v>108</v>
      </c>
      <c r="H41" s="2">
        <v>13</v>
      </c>
      <c r="I41" s="6">
        <v>0.34273563328897</v>
      </c>
    </row>
    <row r="42" spans="1:9" x14ac:dyDescent="0.3">
      <c r="A42" s="8" t="s">
        <v>11</v>
      </c>
      <c r="B42" s="4" t="s">
        <v>25</v>
      </c>
      <c r="C42" s="2">
        <v>133</v>
      </c>
      <c r="D42" s="2">
        <v>13</v>
      </c>
      <c r="E42" s="5">
        <f t="shared" si="2"/>
        <v>46.503496503496507</v>
      </c>
      <c r="F42" s="6">
        <v>0.29616334995862897</v>
      </c>
      <c r="G42" s="2">
        <v>153</v>
      </c>
      <c r="H42" s="2">
        <v>10</v>
      </c>
      <c r="I42" s="6">
        <v>0.36685411993657502</v>
      </c>
    </row>
    <row r="43" spans="1:9" x14ac:dyDescent="0.3">
      <c r="A43" s="8" t="s">
        <v>11</v>
      </c>
      <c r="B43" s="4" t="s">
        <v>26</v>
      </c>
      <c r="C43" s="2">
        <v>236</v>
      </c>
      <c r="D43" s="2">
        <v>15</v>
      </c>
      <c r="E43" s="5">
        <f t="shared" si="2"/>
        <v>55.660377358490564</v>
      </c>
      <c r="F43" s="6">
        <v>0.35905072062391102</v>
      </c>
      <c r="G43" s="2">
        <v>188</v>
      </c>
      <c r="H43" s="2">
        <v>12</v>
      </c>
      <c r="I43" s="6">
        <v>0.36451940731294702</v>
      </c>
    </row>
    <row r="44" spans="1:9" x14ac:dyDescent="0.3">
      <c r="A44" s="8" t="s">
        <v>12</v>
      </c>
      <c r="B44" s="4" t="s">
        <v>23</v>
      </c>
      <c r="C44" s="2">
        <v>47</v>
      </c>
      <c r="D44" s="2">
        <v>6</v>
      </c>
      <c r="E44" s="5">
        <f t="shared" si="2"/>
        <v>100</v>
      </c>
      <c r="F44" s="6">
        <v>0.302409064671046</v>
      </c>
      <c r="G44" s="2">
        <v>0</v>
      </c>
      <c r="H44" s="2">
        <v>0</v>
      </c>
      <c r="I44" s="6">
        <v>0</v>
      </c>
    </row>
    <row r="45" spans="1:9" x14ac:dyDescent="0.3">
      <c r="A45" s="8" t="s">
        <v>12</v>
      </c>
      <c r="B45" s="4" t="s">
        <v>24</v>
      </c>
      <c r="C45" s="2">
        <v>72</v>
      </c>
      <c r="D45" s="2">
        <v>12</v>
      </c>
      <c r="E45" s="5">
        <f t="shared" si="2"/>
        <v>59.504132231404959</v>
      </c>
      <c r="F45" s="6">
        <v>0.35118709157220801</v>
      </c>
      <c r="G45" s="2">
        <v>49</v>
      </c>
      <c r="H45" s="2">
        <v>8</v>
      </c>
      <c r="I45" s="6">
        <v>0.356430389227609</v>
      </c>
    </row>
    <row r="46" spans="1:9" x14ac:dyDescent="0.3">
      <c r="A46" s="8" t="s">
        <v>12</v>
      </c>
      <c r="B46" s="4" t="s">
        <v>25</v>
      </c>
      <c r="C46" s="2">
        <v>72</v>
      </c>
      <c r="D46" s="2">
        <v>11</v>
      </c>
      <c r="E46" s="5">
        <f t="shared" si="2"/>
        <v>48.322147651006716</v>
      </c>
      <c r="F46" s="6">
        <v>0.35118709157220801</v>
      </c>
      <c r="G46" s="2">
        <v>77</v>
      </c>
      <c r="H46" s="2">
        <v>8</v>
      </c>
      <c r="I46" s="6">
        <v>0.36123144291072501</v>
      </c>
    </row>
    <row r="47" spans="1:9" x14ac:dyDescent="0.3">
      <c r="A47" s="8" t="s">
        <v>12</v>
      </c>
      <c r="B47" s="4" t="s">
        <v>26</v>
      </c>
      <c r="C47" s="2">
        <v>83</v>
      </c>
      <c r="D47" s="2">
        <v>10</v>
      </c>
      <c r="E47" s="5">
        <f t="shared" si="2"/>
        <v>62.878787878787875</v>
      </c>
      <c r="F47" s="6">
        <v>0.36177322037624898</v>
      </c>
      <c r="G47" s="2">
        <v>49</v>
      </c>
      <c r="H47" s="2">
        <v>6</v>
      </c>
      <c r="I47" s="6">
        <v>0.356430389227609</v>
      </c>
    </row>
    <row r="48" spans="1:9" x14ac:dyDescent="0.3">
      <c r="A48" s="8" t="s">
        <v>13</v>
      </c>
      <c r="B48" s="4" t="s">
        <v>23</v>
      </c>
      <c r="C48" s="2">
        <v>207</v>
      </c>
      <c r="D48" s="2">
        <v>15</v>
      </c>
      <c r="E48" s="5">
        <f t="shared" si="2"/>
        <v>89.610389610389603</v>
      </c>
      <c r="F48" s="6">
        <v>0.35625281947416798</v>
      </c>
      <c r="G48" s="2">
        <v>24</v>
      </c>
      <c r="H48" s="2">
        <v>5</v>
      </c>
      <c r="I48" s="6">
        <v>0.164574890187307</v>
      </c>
    </row>
    <row r="49" spans="1:9" x14ac:dyDescent="0.3">
      <c r="A49" s="8" t="s">
        <v>13</v>
      </c>
      <c r="B49" s="4" t="s">
        <v>24</v>
      </c>
      <c r="C49" s="2">
        <v>143</v>
      </c>
      <c r="D49" s="2">
        <v>12</v>
      </c>
      <c r="E49" s="5">
        <f t="shared" si="2"/>
        <v>69.082125603864725</v>
      </c>
      <c r="F49" s="6">
        <v>0.31748624465610498</v>
      </c>
      <c r="G49" s="2">
        <v>64</v>
      </c>
      <c r="H49" s="2">
        <v>9</v>
      </c>
      <c r="I49" s="6">
        <v>0.28796956567716803</v>
      </c>
    </row>
    <row r="50" spans="1:9" x14ac:dyDescent="0.3">
      <c r="A50" s="8" t="s">
        <v>13</v>
      </c>
      <c r="B50" s="4" t="s">
        <v>25</v>
      </c>
      <c r="C50" s="2">
        <v>117</v>
      </c>
      <c r="D50" s="2">
        <v>9</v>
      </c>
      <c r="E50" s="5">
        <f t="shared" si="2"/>
        <v>38.613861386138616</v>
      </c>
      <c r="F50" s="6">
        <v>0.29144631955236799</v>
      </c>
      <c r="G50" s="2">
        <v>186</v>
      </c>
      <c r="H50" s="2">
        <v>13</v>
      </c>
      <c r="I50" s="6">
        <v>0.35990042571620101</v>
      </c>
    </row>
    <row r="51" spans="1:9" x14ac:dyDescent="0.3">
      <c r="A51" s="8" t="s">
        <v>13</v>
      </c>
      <c r="B51" s="4" t="s">
        <v>26</v>
      </c>
      <c r="C51" s="2">
        <v>274</v>
      </c>
      <c r="D51" s="2">
        <v>19</v>
      </c>
      <c r="E51" s="5">
        <f t="shared" si="2"/>
        <v>65.865384615384613</v>
      </c>
      <c r="F51" s="6">
        <v>0.367874588638052</v>
      </c>
      <c r="G51" s="2">
        <v>142</v>
      </c>
      <c r="H51" s="2">
        <v>11</v>
      </c>
      <c r="I51" s="6">
        <v>0.36689871340798202</v>
      </c>
    </row>
    <row r="52" spans="1:9" x14ac:dyDescent="0.3">
      <c r="A52" s="8" t="s">
        <v>14</v>
      </c>
      <c r="B52" s="4" t="s">
        <v>23</v>
      </c>
      <c r="C52" s="2">
        <v>244</v>
      </c>
      <c r="D52" s="2">
        <v>13</v>
      </c>
      <c r="E52" s="5">
        <f t="shared" si="2"/>
        <v>100</v>
      </c>
      <c r="F52" s="6">
        <v>0.36736364968435598</v>
      </c>
      <c r="G52" s="2">
        <v>0</v>
      </c>
      <c r="H52" s="2">
        <v>0</v>
      </c>
      <c r="I52" s="6">
        <v>0</v>
      </c>
    </row>
    <row r="53" spans="1:9" x14ac:dyDescent="0.3">
      <c r="A53" s="8" t="s">
        <v>14</v>
      </c>
      <c r="B53" s="4" t="s">
        <v>24</v>
      </c>
      <c r="C53" s="2">
        <v>145</v>
      </c>
      <c r="D53" s="2">
        <v>14</v>
      </c>
      <c r="E53" s="5">
        <f t="shared" si="2"/>
        <v>71.78217821782178</v>
      </c>
      <c r="F53" s="6">
        <v>0.32611465132901502</v>
      </c>
      <c r="G53" s="2">
        <v>57</v>
      </c>
      <c r="H53" s="2">
        <v>10</v>
      </c>
      <c r="I53" s="6">
        <v>0.30691034813657803</v>
      </c>
    </row>
    <row r="54" spans="1:9" x14ac:dyDescent="0.3">
      <c r="A54" s="8" t="s">
        <v>14</v>
      </c>
      <c r="B54" s="4" t="s">
        <v>25</v>
      </c>
      <c r="C54" s="2">
        <v>81</v>
      </c>
      <c r="D54" s="2">
        <v>11</v>
      </c>
      <c r="E54" s="5">
        <f t="shared" si="2"/>
        <v>44.751381215469614</v>
      </c>
      <c r="F54" s="6">
        <v>0.24955303658578301</v>
      </c>
      <c r="G54" s="2">
        <v>100</v>
      </c>
      <c r="H54" s="2">
        <v>11</v>
      </c>
      <c r="I54" s="6">
        <v>0.36332427948346602</v>
      </c>
    </row>
    <row r="55" spans="1:9" x14ac:dyDescent="0.3">
      <c r="A55" s="8" t="s">
        <v>14</v>
      </c>
      <c r="B55" s="4" t="s">
        <v>26</v>
      </c>
      <c r="C55" s="2">
        <v>230</v>
      </c>
      <c r="D55" s="2">
        <v>15</v>
      </c>
      <c r="E55" s="5">
        <f t="shared" si="2"/>
        <v>58.375634517766493</v>
      </c>
      <c r="F55" s="6">
        <v>0.36570033715378297</v>
      </c>
      <c r="G55" s="2">
        <v>164</v>
      </c>
      <c r="H55" s="2">
        <v>15</v>
      </c>
      <c r="I55" s="6">
        <v>0.34310981317805</v>
      </c>
    </row>
    <row r="56" spans="1:9" x14ac:dyDescent="0.3">
      <c r="A56" s="8" t="s">
        <v>15</v>
      </c>
      <c r="B56" s="4" t="s">
        <v>23</v>
      </c>
      <c r="C56" s="2">
        <v>141</v>
      </c>
      <c r="D56" s="2">
        <v>12</v>
      </c>
      <c r="E56" s="5">
        <f t="shared" si="2"/>
        <v>100</v>
      </c>
      <c r="F56" s="6">
        <v>0.367590013128193</v>
      </c>
      <c r="G56" s="2">
        <v>0</v>
      </c>
      <c r="H56" s="2">
        <v>0</v>
      </c>
      <c r="I56" s="7">
        <v>0</v>
      </c>
    </row>
    <row r="57" spans="1:9" x14ac:dyDescent="0.3">
      <c r="A57" s="8" t="s">
        <v>15</v>
      </c>
      <c r="B57" s="4" t="s">
        <v>24</v>
      </c>
      <c r="C57" s="2">
        <v>80</v>
      </c>
      <c r="D57" s="2">
        <v>11</v>
      </c>
      <c r="E57" s="5">
        <f t="shared" si="2"/>
        <v>81.632653061224488</v>
      </c>
      <c r="F57" s="6">
        <v>0.32219243753703902</v>
      </c>
      <c r="G57" s="2">
        <v>18</v>
      </c>
      <c r="H57" s="2">
        <v>7</v>
      </c>
      <c r="I57" s="7">
        <v>0.221252496156254</v>
      </c>
    </row>
    <row r="58" spans="1:9" x14ac:dyDescent="0.3">
      <c r="A58" s="8" t="s">
        <v>15</v>
      </c>
      <c r="B58" s="4" t="s">
        <v>25</v>
      </c>
      <c r="C58" s="2">
        <v>35</v>
      </c>
      <c r="D58" s="2">
        <v>7</v>
      </c>
      <c r="E58" s="5">
        <f t="shared" si="2"/>
        <v>32.11009174311927</v>
      </c>
      <c r="F58" s="6">
        <v>0.21347485573688199</v>
      </c>
      <c r="G58" s="2">
        <v>74</v>
      </c>
      <c r="H58" s="2">
        <v>9</v>
      </c>
      <c r="I58" s="7">
        <v>0.36755573617540399</v>
      </c>
    </row>
    <row r="59" spans="1:9" x14ac:dyDescent="0.3">
      <c r="A59" s="8" t="s">
        <v>15</v>
      </c>
      <c r="B59" s="4" t="s">
        <v>26</v>
      </c>
      <c r="C59" s="2">
        <v>143</v>
      </c>
      <c r="D59" s="2">
        <v>9</v>
      </c>
      <c r="E59" s="5">
        <f t="shared" si="2"/>
        <v>58.606557377049185</v>
      </c>
      <c r="F59" s="6">
        <v>0.36775614157414499</v>
      </c>
      <c r="G59" s="2">
        <v>101</v>
      </c>
      <c r="H59" s="2">
        <v>10</v>
      </c>
      <c r="I59" s="7">
        <v>0.33888361076904799</v>
      </c>
    </row>
    <row r="60" spans="1:9" x14ac:dyDescent="0.3">
      <c r="A60" s="8" t="s">
        <v>16</v>
      </c>
      <c r="B60" s="4" t="s">
        <v>23</v>
      </c>
      <c r="C60" s="2">
        <v>134</v>
      </c>
      <c r="D60" s="2">
        <v>7</v>
      </c>
      <c r="E60" s="5">
        <f t="shared" si="2"/>
        <v>100</v>
      </c>
      <c r="F60" s="6">
        <v>0.36340167808370599</v>
      </c>
      <c r="G60" s="2">
        <v>0</v>
      </c>
      <c r="H60" s="2">
        <v>0</v>
      </c>
      <c r="I60" s="6">
        <v>0</v>
      </c>
    </row>
    <row r="61" spans="1:9" x14ac:dyDescent="0.3">
      <c r="A61" s="8" t="s">
        <v>16</v>
      </c>
      <c r="B61" s="4" t="s">
        <v>24</v>
      </c>
      <c r="C61" s="2">
        <v>68</v>
      </c>
      <c r="D61" s="2">
        <v>10</v>
      </c>
      <c r="E61" s="5">
        <f t="shared" si="2"/>
        <v>70.103092783505147</v>
      </c>
      <c r="F61" s="6">
        <v>0.33131273595473199</v>
      </c>
      <c r="G61" s="2">
        <v>29</v>
      </c>
      <c r="H61" s="2">
        <v>3</v>
      </c>
      <c r="I61" s="6">
        <v>0.35305765293513502</v>
      </c>
    </row>
    <row r="62" spans="1:9" x14ac:dyDescent="0.3">
      <c r="A62" s="8" t="s">
        <v>16</v>
      </c>
      <c r="B62" s="4" t="s">
        <v>25</v>
      </c>
      <c r="C62" s="2">
        <v>51</v>
      </c>
      <c r="D62" s="2">
        <v>5</v>
      </c>
      <c r="E62" s="5">
        <f t="shared" si="2"/>
        <v>50.495049504950494</v>
      </c>
      <c r="F62" s="6">
        <v>0.29520998411586102</v>
      </c>
      <c r="G62" s="2">
        <v>50</v>
      </c>
      <c r="H62" s="2">
        <v>6</v>
      </c>
      <c r="I62" s="6">
        <v>0.35653158411855301</v>
      </c>
    </row>
    <row r="63" spans="1:9" x14ac:dyDescent="0.3">
      <c r="A63" s="8" t="s">
        <v>16</v>
      </c>
      <c r="B63" s="4" t="s">
        <v>26</v>
      </c>
      <c r="C63" s="2">
        <v>61</v>
      </c>
      <c r="D63" s="2">
        <v>9</v>
      </c>
      <c r="E63" s="5">
        <f t="shared" si="2"/>
        <v>67.777777777777786</v>
      </c>
      <c r="F63" s="6">
        <v>0.31831103957271201</v>
      </c>
      <c r="G63" s="2">
        <v>29</v>
      </c>
      <c r="H63" s="2">
        <v>3</v>
      </c>
      <c r="I63" s="6">
        <v>0.35305765293513502</v>
      </c>
    </row>
    <row r="64" spans="1:9" x14ac:dyDescent="0.3">
      <c r="A64" s="8" t="s">
        <v>17</v>
      </c>
      <c r="B64" s="4" t="s">
        <v>23</v>
      </c>
      <c r="C64" s="2">
        <v>623</v>
      </c>
      <c r="D64" s="2">
        <v>19</v>
      </c>
      <c r="E64" s="5">
        <f t="shared" si="2"/>
        <v>95.552147239263803</v>
      </c>
      <c r="F64" s="6">
        <v>0.35744896245453001</v>
      </c>
      <c r="G64" s="2">
        <v>29</v>
      </c>
      <c r="H64" s="2">
        <v>4</v>
      </c>
      <c r="I64" s="6">
        <v>9.73955273339428E-2</v>
      </c>
    </row>
    <row r="65" spans="1:9" x14ac:dyDescent="0.3">
      <c r="A65" s="8" t="s">
        <v>17</v>
      </c>
      <c r="B65" s="4" t="s">
        <v>24</v>
      </c>
      <c r="C65" s="2">
        <v>360</v>
      </c>
      <c r="D65" s="2">
        <v>17</v>
      </c>
      <c r="E65" s="5">
        <f t="shared" si="2"/>
        <v>76.433121019108285</v>
      </c>
      <c r="F65" s="6">
        <v>0.29650113251083499</v>
      </c>
      <c r="G65" s="2">
        <v>111</v>
      </c>
      <c r="H65" s="2">
        <v>9</v>
      </c>
      <c r="I65" s="6">
        <v>0.234325078879594</v>
      </c>
    </row>
    <row r="66" spans="1:9" x14ac:dyDescent="0.3">
      <c r="A66" s="8" t="s">
        <v>17</v>
      </c>
      <c r="B66" s="4" t="s">
        <v>25</v>
      </c>
      <c r="C66" s="2">
        <v>597</v>
      </c>
      <c r="D66" s="2">
        <v>22</v>
      </c>
      <c r="E66" s="5">
        <f t="shared" si="2"/>
        <v>50.168067226890756</v>
      </c>
      <c r="F66" s="6">
        <v>0.35412577067592299</v>
      </c>
      <c r="G66" s="2">
        <v>593</v>
      </c>
      <c r="H66" s="2">
        <v>19</v>
      </c>
      <c r="I66" s="6">
        <v>0.32836071156350799</v>
      </c>
    </row>
    <row r="67" spans="1:9" x14ac:dyDescent="0.3">
      <c r="A67" s="8" t="s">
        <v>17</v>
      </c>
      <c r="B67" s="4" t="s">
        <v>26</v>
      </c>
      <c r="C67" s="2">
        <v>615</v>
      </c>
      <c r="D67" s="2">
        <v>22</v>
      </c>
      <c r="E67" s="5">
        <f t="shared" si="2"/>
        <v>64.196242171189979</v>
      </c>
      <c r="F67" s="6">
        <v>0.35648007311489499</v>
      </c>
      <c r="G67" s="2">
        <v>343</v>
      </c>
      <c r="H67" s="2">
        <v>15</v>
      </c>
      <c r="I67" s="6">
        <v>0.36444556290858399</v>
      </c>
    </row>
    <row r="68" spans="1:9" x14ac:dyDescent="0.3">
      <c r="A68" s="8" t="s">
        <v>18</v>
      </c>
      <c r="B68" s="4" t="s">
        <v>23</v>
      </c>
      <c r="C68" s="2">
        <v>247</v>
      </c>
      <c r="D68" s="2">
        <v>11</v>
      </c>
      <c r="E68" s="5">
        <f t="shared" si="2"/>
        <v>87.279151943462892</v>
      </c>
      <c r="F68" s="6">
        <v>0.36631893828214002</v>
      </c>
      <c r="G68" s="2">
        <v>36</v>
      </c>
      <c r="H68" s="2">
        <v>8</v>
      </c>
      <c r="I68" s="6">
        <v>0.16355433605311201</v>
      </c>
    </row>
    <row r="69" spans="1:9" x14ac:dyDescent="0.3">
      <c r="A69" s="8" t="s">
        <v>18</v>
      </c>
      <c r="B69" s="4" t="s">
        <v>24</v>
      </c>
      <c r="C69" s="2">
        <v>135</v>
      </c>
      <c r="D69" s="2">
        <v>12</v>
      </c>
      <c r="E69" s="5">
        <f t="shared" si="2"/>
        <v>43.973941368078172</v>
      </c>
      <c r="F69" s="6">
        <v>0.33304107526168802</v>
      </c>
      <c r="G69" s="2">
        <v>172</v>
      </c>
      <c r="H69" s="2">
        <v>14</v>
      </c>
      <c r="I69" s="6">
        <v>0.35443612527365997</v>
      </c>
    </row>
    <row r="70" spans="1:9" x14ac:dyDescent="0.3">
      <c r="A70" s="8" t="s">
        <v>18</v>
      </c>
      <c r="B70" s="4" t="s">
        <v>25</v>
      </c>
      <c r="C70" s="2">
        <v>77</v>
      </c>
      <c r="D70" s="2">
        <v>9</v>
      </c>
      <c r="E70" s="5">
        <f t="shared" si="2"/>
        <v>26.460481099656359</v>
      </c>
      <c r="F70" s="6">
        <v>0.26036904232018898</v>
      </c>
      <c r="G70" s="2">
        <v>214</v>
      </c>
      <c r="H70" s="2">
        <v>12</v>
      </c>
      <c r="I70" s="6">
        <v>0.36677011767275802</v>
      </c>
    </row>
    <row r="71" spans="1:9" x14ac:dyDescent="0.3">
      <c r="A71" s="8" t="s">
        <v>18</v>
      </c>
      <c r="B71" s="4" t="s">
        <v>26</v>
      </c>
      <c r="C71" s="2">
        <v>155</v>
      </c>
      <c r="D71" s="2">
        <v>10</v>
      </c>
      <c r="E71" s="5">
        <f t="shared" si="2"/>
        <v>42.699724517906333</v>
      </c>
      <c r="F71" s="6">
        <v>0.347505408371863</v>
      </c>
      <c r="G71" s="2">
        <v>208</v>
      </c>
      <c r="H71" s="2">
        <v>12</v>
      </c>
      <c r="I71" s="6">
        <v>0.36587587595924798</v>
      </c>
    </row>
    <row r="72" spans="1:9" x14ac:dyDescent="0.3">
      <c r="A72" s="8" t="s">
        <v>19</v>
      </c>
      <c r="B72" s="4" t="s">
        <v>23</v>
      </c>
      <c r="C72" s="2">
        <v>195</v>
      </c>
      <c r="D72" s="2">
        <v>14</v>
      </c>
      <c r="E72" s="5">
        <f t="shared" si="2"/>
        <v>90.697674418604649</v>
      </c>
      <c r="F72" s="6">
        <v>0.35680510234069301</v>
      </c>
      <c r="G72" s="2">
        <v>20</v>
      </c>
      <c r="H72" s="2">
        <v>5</v>
      </c>
      <c r="I72" s="6">
        <v>0.186848025676564</v>
      </c>
    </row>
    <row r="73" spans="1:9" x14ac:dyDescent="0.3">
      <c r="A73" s="8" t="s">
        <v>19</v>
      </c>
      <c r="B73" s="4" t="s">
        <v>24</v>
      </c>
      <c r="C73" s="2">
        <v>132</v>
      </c>
      <c r="D73" s="2">
        <v>13</v>
      </c>
      <c r="E73" s="5">
        <f t="shared" si="2"/>
        <v>80.487804878048792</v>
      </c>
      <c r="F73" s="6">
        <v>0.31585296697210102</v>
      </c>
      <c r="G73" s="2">
        <v>32</v>
      </c>
      <c r="H73" s="2">
        <v>8</v>
      </c>
      <c r="I73" s="6">
        <v>0.24599868567453301</v>
      </c>
    </row>
    <row r="74" spans="1:9" x14ac:dyDescent="0.3">
      <c r="A74" s="8" t="s">
        <v>19</v>
      </c>
      <c r="B74" s="4" t="s">
        <v>25</v>
      </c>
      <c r="C74" s="2">
        <v>132</v>
      </c>
      <c r="D74" s="2">
        <v>12</v>
      </c>
      <c r="E74" s="5">
        <f t="shared" si="2"/>
        <v>52.380952380952387</v>
      </c>
      <c r="F74" s="6">
        <v>0.31585296697210102</v>
      </c>
      <c r="G74" s="2">
        <v>120</v>
      </c>
      <c r="H74" s="2">
        <v>9</v>
      </c>
      <c r="I74" s="6">
        <v>0.364006688188378</v>
      </c>
    </row>
    <row r="75" spans="1:9" x14ac:dyDescent="0.3">
      <c r="A75" s="8" t="s">
        <v>19</v>
      </c>
      <c r="B75" s="4" t="s">
        <v>26</v>
      </c>
      <c r="C75" s="2">
        <v>234</v>
      </c>
      <c r="D75" s="2">
        <v>18</v>
      </c>
      <c r="E75" s="5">
        <f t="shared" si="2"/>
        <v>67.630057803468219</v>
      </c>
      <c r="F75" s="6">
        <v>0.366602999735549</v>
      </c>
      <c r="G75" s="2">
        <v>112</v>
      </c>
      <c r="H75" s="2">
        <v>9</v>
      </c>
      <c r="I75" s="6">
        <v>0.36694803200353698</v>
      </c>
    </row>
    <row r="76" spans="1:9" x14ac:dyDescent="0.3">
      <c r="F76" s="1"/>
    </row>
  </sheetData>
  <autoFilter ref="A3:I3" xr:uid="{B33B81AF-F18E-4392-9762-6D6A023A9AD6}">
    <sortState xmlns:xlrd2="http://schemas.microsoft.com/office/spreadsheetml/2017/richdata2" ref="A4:I75">
      <sortCondition ref="A3"/>
    </sortState>
  </autoFilter>
  <mergeCells count="4">
    <mergeCell ref="D2:F2"/>
    <mergeCell ref="G2:I2"/>
    <mergeCell ref="A2:C2"/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Madalena Ramos</dc:creator>
  <cp:lastModifiedBy>Madalena Ramos</cp:lastModifiedBy>
  <dcterms:created xsi:type="dcterms:W3CDTF">2025-09-04T12:31:00Z</dcterms:created>
  <dcterms:modified xsi:type="dcterms:W3CDTF">2025-10-30T20:26:27Z</dcterms:modified>
</cp:coreProperties>
</file>